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State Budget 2025-26\State Budget 2025-26 final files\"/>
    </mc:Choice>
  </mc:AlternateContent>
  <xr:revisionPtr revIDLastSave="0" documentId="13_ncr:1_{6C173EC1-F313-429E-B543-1F3C42A4EA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utstanding Liabiliti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2" l="1"/>
  <c r="F44" i="2"/>
  <c r="F42" i="2"/>
  <c r="D42" i="2"/>
  <c r="D45" i="2"/>
  <c r="D44" i="2"/>
  <c r="F38" i="2"/>
  <c r="F37" i="2"/>
  <c r="D38" i="2"/>
  <c r="F41" i="2" l="1"/>
  <c r="F43" i="2"/>
  <c r="D41" i="2"/>
  <c r="D43" i="2"/>
  <c r="F3" i="2" l="1"/>
  <c r="D40" i="2" l="1"/>
  <c r="F40" i="2"/>
  <c r="D36" i="2" l="1"/>
  <c r="D37" i="2"/>
  <c r="F35" i="2"/>
  <c r="F36" i="2"/>
  <c r="F39" i="2"/>
  <c r="D33" i="2"/>
  <c r="D35" i="2" l="1"/>
  <c r="D39" i="2"/>
  <c r="D34" i="2"/>
  <c r="F32" i="2" l="1"/>
  <c r="F33" i="2"/>
  <c r="F34" i="2"/>
  <c r="D32" i="2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D31" i="2" l="1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</calcChain>
</file>

<file path=xl/sharedStrings.xml><?xml version="1.0" encoding="utf-8"?>
<sst xmlns="http://schemas.openxmlformats.org/spreadsheetml/2006/main" count="53" uniqueCount="53">
  <si>
    <t xml:space="preserve">Total Outstanding Liabilities as Percentage of Gross State Domestic Product (GSDP) (Amount in Rs.Crore) </t>
  </si>
  <si>
    <t>Year</t>
  </si>
  <si>
    <t xml:space="preserve">Outstanding Liablities </t>
  </si>
  <si>
    <t>GSDP</t>
  </si>
  <si>
    <t>Total Outstanding Liabilities as % of GSDP</t>
  </si>
  <si>
    <t xml:space="preserve">2012-13 BE </t>
  </si>
  <si>
    <t xml:space="preserve">2012-13 RE </t>
  </si>
  <si>
    <t>2012-13 AE</t>
  </si>
  <si>
    <t>2013-14 BE</t>
  </si>
  <si>
    <t>2013-14 RE</t>
  </si>
  <si>
    <t>2013-14 AE</t>
  </si>
  <si>
    <t>2014-15 BE</t>
  </si>
  <si>
    <t xml:space="preserve">2014-15 RE </t>
  </si>
  <si>
    <t>2014-15 AE</t>
  </si>
  <si>
    <t>2015-16 BE</t>
  </si>
  <si>
    <t xml:space="preserve">2015-16 RE </t>
  </si>
  <si>
    <t xml:space="preserve">2015-16 AE </t>
  </si>
  <si>
    <t>2016-17 BE</t>
  </si>
  <si>
    <t>2016-17 RE</t>
  </si>
  <si>
    <t>2016-17 AE</t>
  </si>
  <si>
    <t>2017-18 BE</t>
  </si>
  <si>
    <t>2017-18 RE</t>
  </si>
  <si>
    <t>2017-18 AE</t>
  </si>
  <si>
    <t>2018-19 BE</t>
  </si>
  <si>
    <t>2018-19 RE</t>
  </si>
  <si>
    <t>2018-19 AE</t>
  </si>
  <si>
    <t>2019-20 BE</t>
  </si>
  <si>
    <t>2019-20 RE</t>
  </si>
  <si>
    <t>2019-20 AE</t>
  </si>
  <si>
    <t>2020-21 BE</t>
  </si>
  <si>
    <t>2020-21 RE</t>
  </si>
  <si>
    <t>2020-21 AE</t>
  </si>
  <si>
    <t>2021-22 BE</t>
  </si>
  <si>
    <t>2021-22 RE</t>
  </si>
  <si>
    <t>2022-23 BE</t>
  </si>
  <si>
    <t>Source: State Budget Books and FRBM Documents various years</t>
  </si>
  <si>
    <t>Per capita loan (Rs.)</t>
  </si>
  <si>
    <t>2021-22 AE</t>
  </si>
  <si>
    <t>2022-23 RE</t>
  </si>
  <si>
    <t>2023-24 BE</t>
  </si>
  <si>
    <t>2022-23 AE</t>
  </si>
  <si>
    <t>2023-24 RE</t>
  </si>
  <si>
    <t>2024-25 BE Interim</t>
  </si>
  <si>
    <t>2024-25 BE Modified</t>
  </si>
  <si>
    <t>2023-24 AE</t>
  </si>
  <si>
    <t>2024-25 RE</t>
  </si>
  <si>
    <t>2025-26 BE</t>
  </si>
  <si>
    <t>2025-26 RE</t>
  </si>
  <si>
    <t>2026-27 BE</t>
  </si>
  <si>
    <t>2024-25 AE</t>
  </si>
  <si>
    <t>POPULATION PROJECTIONS OF RAJASTHAN (in crores)*</t>
  </si>
  <si>
    <t xml:space="preserve">*Projected population from Statistical Abstract Rajasthan 2015, DE&amp;S, GoR  </t>
  </si>
  <si>
    <t xml:space="preserve">GSDP from Budget Related Analytical Statement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</si>
</sst>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000000"/>
      <name val="Consolas"/>
      <family val="3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34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4" borderId="1" xfId="0" applyFont="1" applyFill="1" applyBorder="1"/>
    <xf numFmtId="2" fontId="7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9" fillId="0" borderId="0" xfId="0" applyFont="1"/>
    <xf numFmtId="0" fontId="10" fillId="0" borderId="0" xfId="0" applyFont="1"/>
    <xf numFmtId="2" fontId="4" fillId="0" borderId="0" xfId="0" applyNumberFormat="1" applyFont="1"/>
    <xf numFmtId="0" fontId="4" fillId="0" borderId="0" xfId="0" applyFont="1"/>
    <xf numFmtId="2" fontId="1" fillId="0" borderId="0" xfId="0" applyNumberFormat="1" applyFont="1"/>
    <xf numFmtId="2" fontId="9" fillId="0" borderId="0" xfId="0" applyNumberFormat="1" applyFont="1"/>
    <xf numFmtId="0" fontId="11" fillId="0" borderId="0" xfId="0" applyFont="1"/>
    <xf numFmtId="2" fontId="0" fillId="0" borderId="1" xfId="0" applyNumberForma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0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2" fontId="4" fillId="4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" xfId="0" applyNumberFormat="1" applyBorder="1"/>
    <xf numFmtId="2" fontId="4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6" fillId="5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5" borderId="0" xfId="0" applyFont="1" applyFill="1" applyBorder="1"/>
  </cellXfs>
  <cellStyles count="2">
    <cellStyle name="Normal" xfId="0" builtinId="0"/>
    <cellStyle name="Normal 2" xfId="1" xr:uid="{93B7AE82-ED76-49EE-971A-E3E5040AA0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topLeftCell="A34" zoomScale="130" zoomScaleNormal="130" workbookViewId="0">
      <selection activeCell="D49" sqref="D49"/>
    </sheetView>
  </sheetViews>
  <sheetFormatPr defaultRowHeight="14.4" x14ac:dyDescent="0.3"/>
  <cols>
    <col min="1" max="1" width="21.33203125" customWidth="1"/>
    <col min="2" max="2" width="29.44140625" style="13" customWidth="1"/>
    <col min="3" max="3" width="12.5546875" style="14" customWidth="1"/>
    <col min="4" max="4" width="20.88671875" style="13" customWidth="1"/>
    <col min="5" max="5" width="14.5546875" customWidth="1"/>
    <col min="6" max="6" width="9.5546875" bestFit="1" customWidth="1"/>
  </cols>
  <sheetData>
    <row r="1" spans="1:8" ht="45" customHeight="1" x14ac:dyDescent="0.3">
      <c r="A1" s="31" t="s">
        <v>0</v>
      </c>
      <c r="B1" s="31"/>
      <c r="C1" s="31"/>
      <c r="D1" s="31"/>
      <c r="E1" s="32" t="s">
        <v>50</v>
      </c>
    </row>
    <row r="2" spans="1:8" s="5" customFormat="1" ht="46.8" x14ac:dyDescent="0.3">
      <c r="A2" s="1" t="s">
        <v>1</v>
      </c>
      <c r="B2" s="2" t="s">
        <v>2</v>
      </c>
      <c r="C2" s="3" t="s">
        <v>3</v>
      </c>
      <c r="D2" s="4" t="s">
        <v>4</v>
      </c>
      <c r="E2" s="32"/>
      <c r="F2" s="22" t="s">
        <v>36</v>
      </c>
    </row>
    <row r="3" spans="1:8" ht="18" x14ac:dyDescent="0.35">
      <c r="A3" s="6" t="s">
        <v>5</v>
      </c>
      <c r="B3" s="7">
        <v>116281.61259999999</v>
      </c>
      <c r="C3" s="8">
        <v>493007</v>
      </c>
      <c r="D3" s="9">
        <v>23.5861991006213</v>
      </c>
      <c r="E3" s="21">
        <v>6.9726999999999997</v>
      </c>
      <c r="F3" s="12">
        <f>B3/E3</f>
        <v>16676.698065311859</v>
      </c>
      <c r="H3" s="19"/>
    </row>
    <row r="4" spans="1:8" ht="15.6" x14ac:dyDescent="0.3">
      <c r="A4" s="6" t="s">
        <v>6</v>
      </c>
      <c r="B4" s="7">
        <v>115892</v>
      </c>
      <c r="C4" s="8">
        <v>493007</v>
      </c>
      <c r="D4" s="9">
        <v>23.507171297770622</v>
      </c>
      <c r="E4" s="21">
        <v>6.9726999999999997</v>
      </c>
      <c r="F4" s="12">
        <f t="shared" ref="F4:F39" si="0">B4/E4</f>
        <v>16620.821202690495</v>
      </c>
    </row>
    <row r="5" spans="1:8" ht="15.6" x14ac:dyDescent="0.3">
      <c r="A5" s="6" t="s">
        <v>7</v>
      </c>
      <c r="B5" s="7">
        <v>117805.16840000001</v>
      </c>
      <c r="C5" s="8">
        <v>493007</v>
      </c>
      <c r="D5" s="9">
        <v>23.895232400351315</v>
      </c>
      <c r="E5" s="21">
        <v>6.9726999999999997</v>
      </c>
      <c r="F5" s="12">
        <f t="shared" si="0"/>
        <v>16895.2010555452</v>
      </c>
    </row>
    <row r="6" spans="1:8" ht="15.6" x14ac:dyDescent="0.3">
      <c r="A6" s="6" t="s">
        <v>8</v>
      </c>
      <c r="B6" s="7">
        <v>128779</v>
      </c>
      <c r="C6" s="8">
        <v>548391</v>
      </c>
      <c r="D6" s="9">
        <v>23.483062267615626</v>
      </c>
      <c r="E6" s="21">
        <v>7.0900999999999996</v>
      </c>
      <c r="F6" s="12">
        <f t="shared" si="0"/>
        <v>18163.213494873133</v>
      </c>
    </row>
    <row r="7" spans="1:8" ht="15.6" x14ac:dyDescent="0.3">
      <c r="A7" s="6" t="s">
        <v>9</v>
      </c>
      <c r="B7" s="7">
        <v>130935.8112</v>
      </c>
      <c r="C7" s="8">
        <v>548391</v>
      </c>
      <c r="D7" s="9">
        <v>23.87636033414115</v>
      </c>
      <c r="E7" s="21">
        <v>7.0900999999999996</v>
      </c>
      <c r="F7" s="12">
        <f t="shared" si="0"/>
        <v>18467.413886969156</v>
      </c>
    </row>
    <row r="8" spans="1:8" ht="15.6" x14ac:dyDescent="0.3">
      <c r="A8" s="6" t="s">
        <v>10</v>
      </c>
      <c r="B8" s="7">
        <v>129907.24419999999</v>
      </c>
      <c r="C8" s="8">
        <v>548391</v>
      </c>
      <c r="D8" s="9">
        <v>23.688799451486254</v>
      </c>
      <c r="E8" s="21">
        <v>7.0900999999999996</v>
      </c>
      <c r="F8" s="12">
        <f t="shared" si="0"/>
        <v>18322.343013497692</v>
      </c>
    </row>
    <row r="9" spans="1:8" ht="15.6" x14ac:dyDescent="0.3">
      <c r="A9" s="6" t="s">
        <v>11</v>
      </c>
      <c r="B9" s="7">
        <v>147670.8113</v>
      </c>
      <c r="C9" s="8">
        <v>606465</v>
      </c>
      <c r="D9" s="9">
        <v>24.349436702860018</v>
      </c>
      <c r="E9" s="21">
        <v>7.2070999999999996</v>
      </c>
      <c r="F9" s="12">
        <f t="shared" si="0"/>
        <v>20489.629851119036</v>
      </c>
    </row>
    <row r="10" spans="1:8" ht="15.6" x14ac:dyDescent="0.3">
      <c r="A10" s="6" t="s">
        <v>12</v>
      </c>
      <c r="B10" s="7">
        <v>146647.88750000001</v>
      </c>
      <c r="C10" s="8">
        <v>606465</v>
      </c>
      <c r="D10" s="9">
        <v>24.180766820838798</v>
      </c>
      <c r="E10" s="21">
        <v>7.2070999999999996</v>
      </c>
      <c r="F10" s="12">
        <f t="shared" si="0"/>
        <v>20347.697062618809</v>
      </c>
    </row>
    <row r="11" spans="1:8" ht="15.6" x14ac:dyDescent="0.3">
      <c r="A11" s="6" t="s">
        <v>13</v>
      </c>
      <c r="B11" s="7">
        <v>147902.77240000002</v>
      </c>
      <c r="C11" s="8">
        <v>606465</v>
      </c>
      <c r="D11" s="9">
        <v>24.387684763341664</v>
      </c>
      <c r="E11" s="21">
        <v>7.2070999999999996</v>
      </c>
      <c r="F11" s="12">
        <f t="shared" si="0"/>
        <v>20521.814932497124</v>
      </c>
    </row>
    <row r="12" spans="1:8" ht="15.6" x14ac:dyDescent="0.3">
      <c r="A12" s="6" t="s">
        <v>14</v>
      </c>
      <c r="B12" s="7">
        <v>167006.11850000001</v>
      </c>
      <c r="C12" s="8">
        <v>672707</v>
      </c>
      <c r="D12" s="9">
        <v>24.825981965402473</v>
      </c>
      <c r="E12" s="21">
        <v>7.3235999999999999</v>
      </c>
      <c r="F12" s="12">
        <f t="shared" si="0"/>
        <v>22803.828513299472</v>
      </c>
    </row>
    <row r="13" spans="1:8" ht="15.6" x14ac:dyDescent="0.3">
      <c r="A13" s="6" t="s">
        <v>15</v>
      </c>
      <c r="B13" s="9">
        <v>211225.41239999997</v>
      </c>
      <c r="C13" s="8">
        <v>672707</v>
      </c>
      <c r="D13" s="9">
        <f>B13/C13*100</f>
        <v>31.399318336214719</v>
      </c>
      <c r="E13" s="21">
        <v>7.3235999999999999</v>
      </c>
      <c r="F13" s="12">
        <f t="shared" si="0"/>
        <v>28841.74619039816</v>
      </c>
    </row>
    <row r="14" spans="1:8" ht="15.6" x14ac:dyDescent="0.3">
      <c r="A14" s="6" t="s">
        <v>16</v>
      </c>
      <c r="B14" s="9">
        <v>209379.15580000001</v>
      </c>
      <c r="C14" s="8">
        <v>672707</v>
      </c>
      <c r="D14" s="9">
        <f t="shared" ref="D14:D30" si="1">B14/C14*100</f>
        <v>31.124866516923415</v>
      </c>
      <c r="E14" s="21">
        <v>7.3235999999999999</v>
      </c>
      <c r="F14" s="12">
        <f t="shared" si="0"/>
        <v>28589.649325468352</v>
      </c>
    </row>
    <row r="15" spans="1:8" ht="15.6" x14ac:dyDescent="0.3">
      <c r="A15" s="6" t="s">
        <v>17</v>
      </c>
      <c r="B15" s="9">
        <v>254372.65240000002</v>
      </c>
      <c r="C15" s="8">
        <v>749692</v>
      </c>
      <c r="D15" s="9">
        <f t="shared" si="1"/>
        <v>33.93028769147864</v>
      </c>
      <c r="E15" s="21">
        <v>7.4397000000000002</v>
      </c>
      <c r="F15" s="12">
        <f t="shared" si="0"/>
        <v>34191.251313897068</v>
      </c>
    </row>
    <row r="16" spans="1:8" ht="15.6" x14ac:dyDescent="0.3">
      <c r="A16" s="6" t="s">
        <v>18</v>
      </c>
      <c r="B16" s="9">
        <v>253304.39430000004</v>
      </c>
      <c r="C16" s="8">
        <v>749692</v>
      </c>
      <c r="D16" s="9">
        <f t="shared" si="1"/>
        <v>33.787794761048545</v>
      </c>
      <c r="E16" s="21">
        <v>7.4397000000000002</v>
      </c>
      <c r="F16" s="12">
        <f t="shared" si="0"/>
        <v>34047.662446066381</v>
      </c>
    </row>
    <row r="17" spans="1:15" ht="15.6" x14ac:dyDescent="0.3">
      <c r="A17" s="6" t="s">
        <v>19</v>
      </c>
      <c r="B17" s="9">
        <v>254996.84339999998</v>
      </c>
      <c r="C17" s="8">
        <v>759235</v>
      </c>
      <c r="D17" s="9">
        <f t="shared" si="1"/>
        <v>33.586023220741929</v>
      </c>
      <c r="E17" s="21">
        <v>7.4397000000000002</v>
      </c>
      <c r="F17" s="12">
        <f t="shared" si="0"/>
        <v>34275.151336747447</v>
      </c>
    </row>
    <row r="18" spans="1:15" ht="15.6" x14ac:dyDescent="0.3">
      <c r="A18" s="6" t="s">
        <v>20</v>
      </c>
      <c r="B18" s="9">
        <v>278132.43779999996</v>
      </c>
      <c r="C18" s="8">
        <v>840263</v>
      </c>
      <c r="D18" s="9">
        <f t="shared" si="1"/>
        <v>33.100640846972908</v>
      </c>
      <c r="E18" s="21">
        <v>7.5552000000000001</v>
      </c>
      <c r="F18" s="12">
        <f t="shared" si="0"/>
        <v>36813.378573697577</v>
      </c>
    </row>
    <row r="19" spans="1:15" ht="15.6" x14ac:dyDescent="0.3">
      <c r="A19" s="6" t="s">
        <v>21</v>
      </c>
      <c r="B19" s="9">
        <v>267551.1409</v>
      </c>
      <c r="C19" s="8">
        <v>840263</v>
      </c>
      <c r="D19" s="9">
        <f t="shared" si="1"/>
        <v>31.841356920392784</v>
      </c>
      <c r="E19" s="21">
        <v>7.5552000000000001</v>
      </c>
      <c r="F19" s="12">
        <f t="shared" si="0"/>
        <v>35412.846900148244</v>
      </c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15.6" x14ac:dyDescent="0.3">
      <c r="A20" s="6" t="s">
        <v>22</v>
      </c>
      <c r="B20" s="9">
        <v>281178.84399999998</v>
      </c>
      <c r="C20" s="8">
        <v>835558</v>
      </c>
      <c r="D20" s="9">
        <f t="shared" si="1"/>
        <v>33.651624902161188</v>
      </c>
      <c r="E20" s="21">
        <v>7.5552000000000001</v>
      </c>
      <c r="F20" s="12">
        <f t="shared" si="0"/>
        <v>37216.598369335028</v>
      </c>
    </row>
    <row r="21" spans="1:15" ht="15.6" x14ac:dyDescent="0.3">
      <c r="A21" s="6" t="s">
        <v>23</v>
      </c>
      <c r="B21" s="9">
        <v>308025.39180000004</v>
      </c>
      <c r="C21" s="8">
        <v>940178</v>
      </c>
      <c r="D21" s="9">
        <f t="shared" si="1"/>
        <v>32.762454747930711</v>
      </c>
      <c r="E21" s="21">
        <v>7.6703999999999999</v>
      </c>
      <c r="F21" s="12">
        <f t="shared" si="0"/>
        <v>40157.669978097627</v>
      </c>
    </row>
    <row r="22" spans="1:15" ht="15.6" x14ac:dyDescent="0.3">
      <c r="A22" s="6" t="s">
        <v>24</v>
      </c>
      <c r="B22" s="9">
        <v>309380.11819999997</v>
      </c>
      <c r="C22" s="8">
        <v>929124</v>
      </c>
      <c r="D22" s="9">
        <f t="shared" si="1"/>
        <v>33.298043985517538</v>
      </c>
      <c r="E22" s="21">
        <v>7.6703999999999999</v>
      </c>
      <c r="F22" s="12">
        <f t="shared" si="0"/>
        <v>40334.287416562365</v>
      </c>
    </row>
    <row r="23" spans="1:15" ht="15.6" x14ac:dyDescent="0.3">
      <c r="A23" s="6" t="s">
        <v>25</v>
      </c>
      <c r="B23" s="9">
        <v>311373.56</v>
      </c>
      <c r="C23" s="8">
        <v>942586</v>
      </c>
      <c r="D23" s="9">
        <f t="shared" si="1"/>
        <v>33.03396825329466</v>
      </c>
      <c r="E23" s="21">
        <v>7.6703999999999999</v>
      </c>
      <c r="F23" s="12">
        <f t="shared" si="0"/>
        <v>40594.175010429703</v>
      </c>
    </row>
    <row r="24" spans="1:15" ht="15.6" x14ac:dyDescent="0.3">
      <c r="A24" s="6" t="s">
        <v>26</v>
      </c>
      <c r="B24" s="9">
        <v>339361.39239999995</v>
      </c>
      <c r="C24" s="8">
        <v>1024304</v>
      </c>
      <c r="D24" s="9">
        <f t="shared" si="1"/>
        <v>33.130925233133908</v>
      </c>
      <c r="E24" s="21">
        <v>7.7850000000000001</v>
      </c>
      <c r="F24" s="12">
        <f t="shared" si="0"/>
        <v>43591.701014771992</v>
      </c>
      <c r="G24" s="12"/>
    </row>
    <row r="25" spans="1:15" ht="15.6" x14ac:dyDescent="0.3">
      <c r="A25" s="6" t="s">
        <v>27</v>
      </c>
      <c r="B25" s="9">
        <v>341354.56</v>
      </c>
      <c r="C25" s="8">
        <v>1020989</v>
      </c>
      <c r="D25" s="9">
        <f t="shared" si="1"/>
        <v>33.433715740326292</v>
      </c>
      <c r="E25" s="21">
        <v>7.7850000000000001</v>
      </c>
      <c r="F25" s="12">
        <f t="shared" si="0"/>
        <v>43847.727681438664</v>
      </c>
    </row>
    <row r="26" spans="1:15" ht="15.6" x14ac:dyDescent="0.3">
      <c r="A26" s="6" t="s">
        <v>28</v>
      </c>
      <c r="B26" s="9">
        <v>352701.80359999998</v>
      </c>
      <c r="C26" s="8">
        <v>998999</v>
      </c>
      <c r="D26" s="9">
        <f t="shared" si="1"/>
        <v>35.305521186707892</v>
      </c>
      <c r="E26" s="21">
        <v>7.7850000000000001</v>
      </c>
      <c r="F26" s="12">
        <f t="shared" si="0"/>
        <v>45305.305536287728</v>
      </c>
    </row>
    <row r="27" spans="1:15" ht="15.6" x14ac:dyDescent="0.3">
      <c r="A27" s="6" t="s">
        <v>29</v>
      </c>
      <c r="B27" s="9">
        <v>375353.56</v>
      </c>
      <c r="C27" s="8">
        <v>1133298</v>
      </c>
      <c r="D27" s="9">
        <f t="shared" si="1"/>
        <v>33.120464343888365</v>
      </c>
      <c r="E27" s="20">
        <v>7.8992000000000004</v>
      </c>
      <c r="F27" s="12">
        <f t="shared" si="0"/>
        <v>47517.920802106542</v>
      </c>
    </row>
    <row r="28" spans="1:15" ht="15.6" x14ac:dyDescent="0.3">
      <c r="A28" s="6" t="s">
        <v>30</v>
      </c>
      <c r="B28" s="9">
        <v>409195.92</v>
      </c>
      <c r="C28" s="8">
        <v>957912</v>
      </c>
      <c r="D28" s="25">
        <f t="shared" si="1"/>
        <v>42.717485531029986</v>
      </c>
      <c r="E28" s="26">
        <v>7.8992000000000004</v>
      </c>
      <c r="F28" s="12">
        <f t="shared" si="0"/>
        <v>51802.197690905406</v>
      </c>
    </row>
    <row r="29" spans="1:15" ht="15.6" x14ac:dyDescent="0.3">
      <c r="A29" s="6" t="s">
        <v>31</v>
      </c>
      <c r="B29" s="9">
        <v>410499.46</v>
      </c>
      <c r="C29" s="8">
        <v>1013323</v>
      </c>
      <c r="D29" s="9">
        <f>B29/C29*100</f>
        <v>40.510228229301028</v>
      </c>
      <c r="E29" s="20">
        <v>7.8992000000000004</v>
      </c>
      <c r="F29" s="27">
        <f t="shared" si="0"/>
        <v>51967.219465262307</v>
      </c>
    </row>
    <row r="30" spans="1:15" ht="15.6" x14ac:dyDescent="0.3">
      <c r="A30" s="6" t="s">
        <v>32</v>
      </c>
      <c r="B30" s="9">
        <v>457129.22</v>
      </c>
      <c r="C30" s="8">
        <v>1198335</v>
      </c>
      <c r="D30" s="9">
        <f t="shared" si="1"/>
        <v>38.147030671723684</v>
      </c>
      <c r="E30" s="20">
        <v>8.0129999999999999</v>
      </c>
      <c r="F30" s="27">
        <f t="shared" si="0"/>
        <v>57048.448770747535</v>
      </c>
    </row>
    <row r="31" spans="1:15" ht="15.6" x14ac:dyDescent="0.3">
      <c r="A31" s="6" t="s">
        <v>33</v>
      </c>
      <c r="B31" s="9">
        <v>472843.73</v>
      </c>
      <c r="C31" s="8">
        <v>1196137</v>
      </c>
      <c r="D31" s="9">
        <f>B31/C31*100</f>
        <v>39.530900724582551</v>
      </c>
      <c r="E31" s="20">
        <v>8.0129999999999999</v>
      </c>
      <c r="F31" s="27">
        <f t="shared" si="0"/>
        <v>59009.575689504556</v>
      </c>
      <c r="G31" s="11"/>
      <c r="H31" s="11"/>
      <c r="I31" s="11"/>
      <c r="J31" s="11"/>
      <c r="K31" s="11"/>
      <c r="L31" s="11"/>
      <c r="M31" s="11"/>
    </row>
    <row r="32" spans="1:15" ht="15.6" x14ac:dyDescent="0.3">
      <c r="A32" s="6" t="s">
        <v>37</v>
      </c>
      <c r="B32" s="24">
        <v>462845.07309999998</v>
      </c>
      <c r="C32" s="23">
        <v>1218193</v>
      </c>
      <c r="D32" s="9">
        <f t="shared" ref="D32" si="2">B32/C32*100</f>
        <v>37.994396052185493</v>
      </c>
      <c r="E32" s="20">
        <v>8.0129999999999999</v>
      </c>
      <c r="F32" s="27">
        <f t="shared" si="0"/>
        <v>57761.771259203793</v>
      </c>
      <c r="G32" s="11"/>
      <c r="H32" s="11"/>
      <c r="I32" s="11"/>
      <c r="J32" s="11"/>
      <c r="K32" s="11"/>
      <c r="L32" s="11"/>
      <c r="M32" s="11"/>
    </row>
    <row r="33" spans="1:6" ht="15.6" x14ac:dyDescent="0.3">
      <c r="A33" s="6" t="s">
        <v>34</v>
      </c>
      <c r="B33" s="9">
        <v>531050.28</v>
      </c>
      <c r="C33" s="8">
        <v>1334410</v>
      </c>
      <c r="D33" s="9">
        <f>B33/C33*100</f>
        <v>39.796635217062224</v>
      </c>
      <c r="E33" s="20">
        <v>8.1267999999999994</v>
      </c>
      <c r="F33" s="27">
        <f t="shared" si="0"/>
        <v>65345.557907171344</v>
      </c>
    </row>
    <row r="34" spans="1:6" ht="15.6" x14ac:dyDescent="0.3">
      <c r="A34" s="6" t="s">
        <v>38</v>
      </c>
      <c r="B34" s="24">
        <v>516815.3088</v>
      </c>
      <c r="C34" s="23">
        <v>1413620</v>
      </c>
      <c r="D34" s="9">
        <f>B34/C34*100</f>
        <v>36.559705493697031</v>
      </c>
      <c r="E34" s="20">
        <v>8.1267999999999994</v>
      </c>
      <c r="F34" s="27">
        <f t="shared" si="0"/>
        <v>63593.949500418377</v>
      </c>
    </row>
    <row r="35" spans="1:6" ht="15.6" x14ac:dyDescent="0.3">
      <c r="A35" s="6" t="s">
        <v>40</v>
      </c>
      <c r="B35" s="24">
        <v>505573.8</v>
      </c>
      <c r="C35" s="23">
        <v>1365849</v>
      </c>
      <c r="D35" s="9">
        <f t="shared" ref="D35:D39" si="3">B35/C35*100</f>
        <v>37.015350891643216</v>
      </c>
      <c r="E35" s="20">
        <v>8.1267999999999994</v>
      </c>
      <c r="F35" s="27">
        <f t="shared" si="0"/>
        <v>62210.685632721368</v>
      </c>
    </row>
    <row r="36" spans="1:6" ht="15.6" x14ac:dyDescent="0.3">
      <c r="A36" s="6" t="s">
        <v>39</v>
      </c>
      <c r="B36" s="24">
        <v>579781.21519999998</v>
      </c>
      <c r="C36" s="23">
        <v>1576186</v>
      </c>
      <c r="D36" s="9">
        <f>B36/C36*100</f>
        <v>36.783806936490997</v>
      </c>
      <c r="E36" s="20">
        <v>8.2406000000000006</v>
      </c>
      <c r="F36" s="27">
        <f t="shared" si="0"/>
        <v>70356.674902312938</v>
      </c>
    </row>
    <row r="37" spans="1:6" ht="15.6" x14ac:dyDescent="0.3">
      <c r="A37" s="6" t="s">
        <v>41</v>
      </c>
      <c r="B37" s="24">
        <v>570645.80000000005</v>
      </c>
      <c r="C37" s="23">
        <v>1524030</v>
      </c>
      <c r="D37" s="9">
        <f>B37/C37*100</f>
        <v>37.443213060110367</v>
      </c>
      <c r="E37" s="20">
        <v>8.2406000000000006</v>
      </c>
      <c r="F37" s="27">
        <f>B37/E37</f>
        <v>69248.088731403055</v>
      </c>
    </row>
    <row r="38" spans="1:6" ht="15.6" x14ac:dyDescent="0.3">
      <c r="A38" s="6" t="s">
        <v>44</v>
      </c>
      <c r="B38" s="24">
        <v>571638.5</v>
      </c>
      <c r="C38" s="23">
        <v>1521510</v>
      </c>
      <c r="D38" s="9">
        <f>B38/C38*100</f>
        <v>37.570472754040395</v>
      </c>
      <c r="E38" s="20">
        <v>8.2406000000000006</v>
      </c>
      <c r="F38" s="27">
        <f>B38/E38</f>
        <v>69368.553260684901</v>
      </c>
    </row>
    <row r="39" spans="1:6" ht="15.6" x14ac:dyDescent="0.3">
      <c r="A39" s="6" t="s">
        <v>42</v>
      </c>
      <c r="B39" s="24">
        <v>637885.81000000006</v>
      </c>
      <c r="C39" s="23">
        <v>1701843</v>
      </c>
      <c r="D39" s="9">
        <f t="shared" si="3"/>
        <v>37.482059743466351</v>
      </c>
      <c r="E39" s="20">
        <v>8.3544</v>
      </c>
      <c r="F39" s="27">
        <f t="shared" si="0"/>
        <v>76353.276117973772</v>
      </c>
    </row>
    <row r="40" spans="1:6" ht="15.6" x14ac:dyDescent="0.3">
      <c r="A40" s="6" t="s">
        <v>43</v>
      </c>
      <c r="B40" s="24">
        <v>640687.27</v>
      </c>
      <c r="C40" s="23">
        <v>1781078</v>
      </c>
      <c r="D40" s="9">
        <f>B40/C40*100</f>
        <v>35.971881635728472</v>
      </c>
      <c r="E40" s="20">
        <v>8.3544</v>
      </c>
      <c r="F40" s="27">
        <f>B40/E40</f>
        <v>76688.60361007374</v>
      </c>
    </row>
    <row r="41" spans="1:6" ht="15.6" x14ac:dyDescent="0.3">
      <c r="A41" s="6" t="s">
        <v>45</v>
      </c>
      <c r="B41" s="24">
        <v>641740.07999999996</v>
      </c>
      <c r="C41" s="23">
        <v>1704339</v>
      </c>
      <c r="D41" s="9">
        <f t="shared" ref="D41:D45" si="4">B41/C41*100</f>
        <v>37.653311929140855</v>
      </c>
      <c r="E41" s="20">
        <v>8.3544</v>
      </c>
      <c r="F41" s="27">
        <f t="shared" ref="F41:F45" si="5">B41/E41</f>
        <v>76814.622234989947</v>
      </c>
    </row>
    <row r="42" spans="1:6" ht="15.6" x14ac:dyDescent="0.3">
      <c r="A42" s="6" t="s">
        <v>49</v>
      </c>
      <c r="B42" s="24">
        <v>640844.44999999995</v>
      </c>
      <c r="C42" s="23">
        <v>1701190</v>
      </c>
      <c r="D42" s="9">
        <f t="shared" si="4"/>
        <v>37.670363098772029</v>
      </c>
      <c r="E42" s="20">
        <v>8.35</v>
      </c>
      <c r="F42" s="27">
        <f t="shared" si="5"/>
        <v>76747.838323353295</v>
      </c>
    </row>
    <row r="43" spans="1:6" ht="15.6" x14ac:dyDescent="0.3">
      <c r="A43" s="6" t="s">
        <v>46</v>
      </c>
      <c r="B43" s="24">
        <v>726384.84</v>
      </c>
      <c r="C43" s="23">
        <v>1989835</v>
      </c>
      <c r="D43" s="9">
        <f t="shared" si="4"/>
        <v>36.504777531805402</v>
      </c>
      <c r="E43" s="20">
        <v>8.3544</v>
      </c>
      <c r="F43" s="27">
        <f t="shared" si="5"/>
        <v>86946.380350473992</v>
      </c>
    </row>
    <row r="44" spans="1:6" ht="15.6" x14ac:dyDescent="0.3">
      <c r="A44" s="6" t="s">
        <v>47</v>
      </c>
      <c r="B44" s="24">
        <v>712405.17</v>
      </c>
      <c r="C44" s="23">
        <v>1875413</v>
      </c>
      <c r="D44" s="9">
        <f t="shared" si="4"/>
        <v>37.986575223697393</v>
      </c>
      <c r="E44" s="20">
        <v>8.4600000000000009</v>
      </c>
      <c r="F44" s="27">
        <f t="shared" si="5"/>
        <v>84208.648936170212</v>
      </c>
    </row>
    <row r="45" spans="1:6" ht="15.6" x14ac:dyDescent="0.3">
      <c r="A45" s="6" t="s">
        <v>48</v>
      </c>
      <c r="B45" s="28">
        <v>792025.39</v>
      </c>
      <c r="C45" s="29">
        <v>2152100</v>
      </c>
      <c r="D45" s="9">
        <f t="shared" si="4"/>
        <v>36.802443659681245</v>
      </c>
      <c r="E45" s="20">
        <v>8.4600000000000009</v>
      </c>
      <c r="F45" s="27">
        <f t="shared" si="5"/>
        <v>93620.022458628839</v>
      </c>
    </row>
    <row r="46" spans="1:6" ht="15.6" x14ac:dyDescent="0.3">
      <c r="A46" s="10" t="s">
        <v>35</v>
      </c>
    </row>
    <row r="47" spans="1:6" ht="15.6" x14ac:dyDescent="0.3">
      <c r="A47" s="33" t="s">
        <v>52</v>
      </c>
    </row>
    <row r="48" spans="1:6" ht="15.6" x14ac:dyDescent="0.3">
      <c r="A48" s="30" t="s">
        <v>51</v>
      </c>
    </row>
    <row r="50" spans="2:2" ht="15.6" x14ac:dyDescent="0.3">
      <c r="B50" s="15"/>
    </row>
    <row r="51" spans="2:2" ht="15.6" x14ac:dyDescent="0.3">
      <c r="B51" s="15"/>
    </row>
    <row r="52" spans="2:2" ht="15.6" x14ac:dyDescent="0.3">
      <c r="B52" s="16"/>
    </row>
    <row r="53" spans="2:2" ht="15.6" x14ac:dyDescent="0.3">
      <c r="B53" s="15"/>
    </row>
    <row r="54" spans="2:2" ht="15.6" x14ac:dyDescent="0.3">
      <c r="B54" s="16"/>
    </row>
    <row r="55" spans="2:2" ht="15.6" x14ac:dyDescent="0.3">
      <c r="B55" s="16"/>
    </row>
    <row r="56" spans="2:2" ht="15.6" x14ac:dyDescent="0.3">
      <c r="B56" s="16"/>
    </row>
    <row r="63" spans="2:2" x14ac:dyDescent="0.3">
      <c r="B63" s="17"/>
    </row>
    <row r="64" spans="2:2" x14ac:dyDescent="0.3">
      <c r="B64" s="17"/>
    </row>
    <row r="65" spans="2:2" x14ac:dyDescent="0.3">
      <c r="B65" s="18"/>
    </row>
  </sheetData>
  <mergeCells count="2">
    <mergeCell ref="A1:D1"/>
    <mergeCell ref="E1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Outstanding Liabilities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Nesar</dc:creator>
  <cp:lastModifiedBy>Nesar Ahmad</cp:lastModifiedBy>
  <dcterms:created xsi:type="dcterms:W3CDTF">2023-02-04T08:26:26Z</dcterms:created>
  <dcterms:modified xsi:type="dcterms:W3CDTF">2026-06-01T11:14:29Z</dcterms:modified>
</cp:coreProperties>
</file>