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D101DEB3-421B-4E41-9194-3E4C47B41D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  <c r="G479" i="1"/>
  <c r="I479" i="1"/>
  <c r="E479" i="1"/>
  <c r="C479" i="1"/>
  <c r="G474" i="1"/>
  <c r="I474" i="1"/>
  <c r="G463" i="1"/>
  <c r="I463" i="1"/>
  <c r="G459" i="1"/>
  <c r="I459" i="1"/>
  <c r="G451" i="1"/>
  <c r="I451" i="1"/>
  <c r="G444" i="1"/>
  <c r="I444" i="1"/>
  <c r="G438" i="1"/>
  <c r="I438" i="1"/>
  <c r="G430" i="1"/>
  <c r="I430" i="1"/>
  <c r="G423" i="1"/>
  <c r="I423" i="1"/>
  <c r="G418" i="1"/>
  <c r="I418" i="1"/>
  <c r="G412" i="1"/>
  <c r="I412" i="1"/>
  <c r="G404" i="1"/>
  <c r="I404" i="1"/>
  <c r="G399" i="1"/>
  <c r="I399" i="1"/>
  <c r="I358" i="1"/>
  <c r="C358" i="1"/>
  <c r="E358" i="1"/>
  <c r="G358" i="1"/>
  <c r="G361" i="1"/>
  <c r="I361" i="1"/>
  <c r="G350" i="1"/>
  <c r="I350" i="1"/>
  <c r="G353" i="1"/>
  <c r="I353" i="1"/>
  <c r="G344" i="1"/>
  <c r="I344" i="1"/>
  <c r="G341" i="1"/>
  <c r="I341" i="1"/>
  <c r="G338" i="1"/>
  <c r="I338" i="1"/>
  <c r="G319" i="1"/>
  <c r="I319" i="1"/>
  <c r="G312" i="1"/>
  <c r="I312" i="1"/>
  <c r="G307" i="1"/>
  <c r="I307" i="1"/>
  <c r="I303" i="1"/>
  <c r="G303" i="1"/>
  <c r="G300" i="1"/>
  <c r="I300" i="1"/>
  <c r="G294" i="1"/>
  <c r="I294" i="1"/>
  <c r="G290" i="1"/>
  <c r="I290" i="1"/>
  <c r="G286" i="1"/>
  <c r="I286" i="1"/>
  <c r="G281" i="1"/>
  <c r="I281" i="1"/>
  <c r="G274" i="1"/>
  <c r="I274" i="1"/>
  <c r="G268" i="1"/>
  <c r="I268" i="1"/>
  <c r="G265" i="1"/>
  <c r="I265" i="1"/>
  <c r="E261" i="1"/>
  <c r="G261" i="1"/>
  <c r="I261" i="1"/>
  <c r="C261" i="1"/>
  <c r="G258" i="1"/>
  <c r="I258" i="1"/>
  <c r="G254" i="1"/>
  <c r="I254" i="1"/>
  <c r="G251" i="1"/>
  <c r="I251" i="1"/>
  <c r="G246" i="1"/>
  <c r="I246" i="1"/>
  <c r="G234" i="1"/>
  <c r="H234" i="1"/>
  <c r="I234" i="1"/>
  <c r="G229" i="1"/>
  <c r="I229" i="1"/>
  <c r="G179" i="1"/>
  <c r="I179" i="1"/>
  <c r="G168" i="1"/>
  <c r="I168" i="1"/>
  <c r="G163" i="1"/>
  <c r="I163" i="1"/>
  <c r="G158" i="1"/>
  <c r="I158" i="1"/>
  <c r="G151" i="1"/>
  <c r="I151" i="1"/>
  <c r="G148" i="1"/>
  <c r="I148" i="1"/>
  <c r="C141" i="1"/>
  <c r="E141" i="1"/>
  <c r="G141" i="1"/>
  <c r="I141" i="1"/>
  <c r="G137" i="1"/>
  <c r="I137" i="1"/>
  <c r="G134" i="1"/>
  <c r="I134" i="1"/>
  <c r="G131" i="1"/>
  <c r="I131" i="1"/>
  <c r="G128" i="1"/>
  <c r="I128" i="1"/>
  <c r="G124" i="1"/>
  <c r="I124" i="1"/>
  <c r="G120" i="1"/>
  <c r="I120" i="1"/>
  <c r="G91" i="1"/>
  <c r="I91" i="1"/>
  <c r="G88" i="1"/>
  <c r="I88" i="1"/>
  <c r="G80" i="1"/>
  <c r="I80" i="1"/>
  <c r="G77" i="1"/>
  <c r="I77" i="1"/>
  <c r="G71" i="1"/>
  <c r="I71" i="1"/>
  <c r="I67" i="1"/>
  <c r="G67" i="1"/>
  <c r="I60" i="1"/>
  <c r="G60" i="1"/>
  <c r="G55" i="1"/>
  <c r="I55" i="1"/>
  <c r="E25" i="1"/>
  <c r="G25" i="1"/>
  <c r="I25" i="1"/>
  <c r="C25" i="1"/>
  <c r="G21" i="1"/>
  <c r="I21" i="1"/>
  <c r="G17" i="1"/>
  <c r="I17" i="1"/>
  <c r="G14" i="1"/>
  <c r="I14" i="1"/>
  <c r="E10" i="1"/>
  <c r="G10" i="1"/>
  <c r="I10" i="1"/>
  <c r="E7" i="1"/>
  <c r="G7" i="1"/>
  <c r="I7" i="1"/>
  <c r="C7" i="1"/>
  <c r="E474" i="1"/>
  <c r="C474" i="1"/>
  <c r="E463" i="1"/>
  <c r="C463" i="1"/>
  <c r="E459" i="1"/>
  <c r="C459" i="1"/>
  <c r="E451" i="1"/>
  <c r="C451" i="1"/>
  <c r="E444" i="1"/>
  <c r="C444" i="1"/>
  <c r="E438" i="1"/>
  <c r="C438" i="1"/>
  <c r="E430" i="1"/>
  <c r="C430" i="1"/>
  <c r="E423" i="1"/>
  <c r="C423" i="1"/>
  <c r="E418" i="1"/>
  <c r="C418" i="1"/>
  <c r="E412" i="1"/>
  <c r="C412" i="1"/>
  <c r="E407" i="1"/>
  <c r="C407" i="1"/>
  <c r="E404" i="1"/>
  <c r="C404" i="1"/>
  <c r="E399" i="1"/>
  <c r="C399" i="1"/>
  <c r="E361" i="1"/>
  <c r="C361" i="1"/>
  <c r="E353" i="1"/>
  <c r="C353" i="1"/>
  <c r="E344" i="1"/>
  <c r="C344" i="1"/>
  <c r="E341" i="1"/>
  <c r="C341" i="1"/>
  <c r="E338" i="1"/>
  <c r="C338" i="1"/>
  <c r="E319" i="1"/>
  <c r="C319" i="1"/>
  <c r="E312" i="1"/>
  <c r="C312" i="1"/>
  <c r="E307" i="1"/>
  <c r="C307" i="1"/>
  <c r="E294" i="1"/>
  <c r="C294" i="1"/>
  <c r="E290" i="1"/>
  <c r="C290" i="1"/>
  <c r="E286" i="1"/>
  <c r="C286" i="1"/>
  <c r="E281" i="1"/>
  <c r="C281" i="1"/>
  <c r="E274" i="1"/>
  <c r="C274" i="1"/>
  <c r="E268" i="1"/>
  <c r="C268" i="1"/>
  <c r="E265" i="1"/>
  <c r="C265" i="1"/>
  <c r="E258" i="1"/>
  <c r="C258" i="1"/>
  <c r="E254" i="1"/>
  <c r="C254" i="1"/>
  <c r="E251" i="1"/>
  <c r="C251" i="1"/>
  <c r="E246" i="1"/>
  <c r="C246" i="1"/>
  <c r="E234" i="1"/>
  <c r="C234" i="1"/>
  <c r="E229" i="1"/>
  <c r="C229" i="1"/>
  <c r="E179" i="1"/>
  <c r="C179" i="1"/>
  <c r="E168" i="1"/>
  <c r="C168" i="1"/>
  <c r="E163" i="1"/>
  <c r="C163" i="1"/>
  <c r="E158" i="1"/>
  <c r="C158" i="1"/>
  <c r="E151" i="1"/>
  <c r="C151" i="1"/>
  <c r="E148" i="1"/>
  <c r="C148" i="1"/>
  <c r="E137" i="1"/>
  <c r="C137" i="1"/>
  <c r="E134" i="1"/>
  <c r="C134" i="1"/>
  <c r="E131" i="1"/>
  <c r="C131" i="1"/>
  <c r="E128" i="1"/>
  <c r="C128" i="1"/>
  <c r="E124" i="1"/>
  <c r="C124" i="1"/>
  <c r="E120" i="1"/>
  <c r="C120" i="1"/>
  <c r="E91" i="1"/>
  <c r="C91" i="1"/>
  <c r="E88" i="1"/>
  <c r="C88" i="1"/>
  <c r="E83" i="1"/>
  <c r="C83" i="1"/>
  <c r="E80" i="1"/>
  <c r="C80" i="1"/>
  <c r="E77" i="1"/>
  <c r="C77" i="1"/>
  <c r="E71" i="1"/>
  <c r="C71" i="1"/>
  <c r="E67" i="1"/>
  <c r="C67" i="1"/>
  <c r="E60" i="1"/>
  <c r="E55" i="1"/>
  <c r="C55" i="1"/>
  <c r="E21" i="1"/>
  <c r="C21" i="1"/>
  <c r="E17" i="1"/>
  <c r="C17" i="1"/>
  <c r="E14" i="1"/>
  <c r="C14" i="1"/>
  <c r="C10" i="1"/>
</calcChain>
</file>

<file path=xl/sharedStrings.xml><?xml version="1.0" encoding="utf-8"?>
<sst xmlns="http://schemas.openxmlformats.org/spreadsheetml/2006/main" count="1441" uniqueCount="500">
  <si>
    <t>foHkkx@;kstuk dk uke</t>
  </si>
  <si>
    <t>(i)</t>
  </si>
  <si>
    <t>(ii)</t>
  </si>
  <si>
    <t>योग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</si>
  <si>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</si>
  <si>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</si>
  <si>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</si>
  <si>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</si>
  <si>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</si>
  <si>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</si>
  <si>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</si>
  <si>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</si>
  <si>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</si>
  <si>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</si>
  <si>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</si>
  <si>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(xiv)</t>
  </si>
  <si>
    <t>(xv)</t>
  </si>
  <si>
    <t>(xvi)</t>
  </si>
  <si>
    <t>(xvii)</t>
  </si>
  <si>
    <t>(xviii)</t>
  </si>
  <si>
    <t>(xix)</t>
  </si>
  <si>
    <t>(xx)</t>
  </si>
  <si>
    <t>(xxi)</t>
  </si>
  <si>
    <t>(xxii)</t>
  </si>
  <si>
    <t>(xxiii)</t>
  </si>
  <si>
    <t>(xxiv)</t>
  </si>
  <si>
    <t>(xxv)</t>
  </si>
  <si>
    <t>(xxvi)</t>
  </si>
  <si>
    <t>(xxvii)</t>
  </si>
  <si>
    <t>(xxviii)</t>
  </si>
  <si>
    <t>(xxix)</t>
  </si>
  <si>
    <t>(xxx)</t>
  </si>
  <si>
    <t>(xxxi)</t>
  </si>
  <si>
    <t>(xxxii)</t>
  </si>
  <si>
    <t>(xxxiii)</t>
  </si>
  <si>
    <t>(xxxiv)</t>
  </si>
  <si>
    <t>(xxxv)</t>
  </si>
  <si>
    <t>(xxxvi)</t>
  </si>
  <si>
    <t>(xxxvii)</t>
  </si>
  <si>
    <t>(xxxviii)</t>
  </si>
  <si>
    <t>(xxxix)</t>
  </si>
  <si>
    <t>(xl)</t>
  </si>
  <si>
    <t>(xli)</t>
  </si>
  <si>
    <t>(xlii)</t>
  </si>
  <si>
    <t>(xliii)</t>
  </si>
  <si>
    <t>(xliv)</t>
  </si>
  <si>
    <t>(xlv)</t>
  </si>
  <si>
    <t>vk;&amp; O;;d vuqeku 2025&amp;26</t>
  </si>
  <si>
    <t>izfr'kr</t>
  </si>
  <si>
    <t>vkink izcU/ku ,oa lgk;rk foHkkx ,oa ukxfjd lqj{kk] t;iqj&amp;126</t>
  </si>
  <si>
    <t>jkT; vkink fefVxs'ku fuf/k&amp;3053</t>
  </si>
  <si>
    <t>jkT; vkink ekspu fuf/k&amp;2574</t>
  </si>
  <si>
    <t>vkesj fodkl ,oa izcU/k izkf/kdj.k] t;iqj&amp;100</t>
  </si>
  <si>
    <t>vkesj fodkl ,oa izcU/k izkf/kdj.k dks lgk;rk gsrq vuqnku&amp;2844</t>
  </si>
  <si>
    <t>xzhu ctV ds fy, izko/kku 2025&amp;26</t>
  </si>
  <si>
    <t>;ksx</t>
  </si>
  <si>
    <t>vk;qfoZKku egkfo|ky; ,oa lEc) fpfdRlky; lewg] dksVk&amp;5</t>
  </si>
  <si>
    <t>uohu vLirky] dksVk&amp;1120</t>
  </si>
  <si>
    <t>lqij Lisf';fyVh gkWfLiVy] dksVk&amp;3163</t>
  </si>
  <si>
    <t>vk;qosZn foHkkx] vtesj &amp; 32</t>
  </si>
  <si>
    <t>funs'ku vkSj iz'kklu&amp; vk;qosZn&amp;134</t>
  </si>
  <si>
    <t>vkbZ Th ,u ih LVst&amp;AA esa ugjksa dk vk/kqfudj.k@uohuhdj.k ukckMZ vkj vkbZ mh ,Q  XXV ¼tSlyesj tksu½ &amp;2755</t>
  </si>
  <si>
    <t>bfUnjk xka/kh ugj ifj;kstuk] tSlyesj &amp; f}rh; pj.k&amp;1080</t>
  </si>
  <si>
    <t>bZ th ,l] xzkeh.k fodkl ,o iapk;rh jkt foHkkx&amp;216</t>
  </si>
  <si>
    <t>jk"Vªh; xzkeh.k jkstxkj xkj.Vh ;kstuk&amp;519</t>
  </si>
  <si>
    <t>m|ku foHkkx] t;iqj&amp;23</t>
  </si>
  <si>
    <t>vfHkuo ;kstuk,a&amp;1416</t>
  </si>
  <si>
    <t>vkVksesa'kuo ij lgk;rk&amp;2149</t>
  </si>
  <si>
    <t>mRd`"Vrk dsUnksa dk lapkyu&amp;2653</t>
  </si>
  <si>
    <t>vkS"k/kh; Qlyksa dk foLrkj&amp;3179</t>
  </si>
  <si>
    <t>de ykxr ds I;kt Hk.Mkj.k gsrq vuqnku&amp;3172</t>
  </si>
  <si>
    <t>d`f"k okfudh ;kstuk&amp;3344</t>
  </si>
  <si>
    <t>[ktwj ifj;kstuk&amp;2303</t>
  </si>
  <si>
    <t>xzhu gkml ij vfrfjDr vuqnku&amp;1415</t>
  </si>
  <si>
    <t>ty L=ksrkas ds fuekZ.k ij vuqnku&amp;3280</t>
  </si>
  <si>
    <t>ih,e&amp;dqlqe daiksausaV ^ch* gsrq lgk;rk&amp;2779</t>
  </si>
  <si>
    <t>Qy &amp;m|kuksa dh Lfkkiuk&amp;1412</t>
  </si>
  <si>
    <t>ckxokuh Qlyksa dk izn'kZu&amp;1413</t>
  </si>
  <si>
    <t>eq/keD[kh ikyu ij vuqnku&amp;3281</t>
  </si>
  <si>
    <t>elkyk cxhpksa ij vuqnku&amp;3279</t>
  </si>
  <si>
    <t>jk"Vªh; d`f"k okfudh ,oa cEcw fe'ku&amp;22007</t>
  </si>
  <si>
    <t>jk"Vªh; ckxokuh fe'ku&amp;423</t>
  </si>
  <si>
    <t>lq{ke flapkbZ ds fy;s mrd`"Vrk dsaUn &amp;3071</t>
  </si>
  <si>
    <t>m|ksx foHkkx] t;iqj&amp;183</t>
  </si>
  <si>
    <r>
      <t>baVhxzsVsM izkslsflax MoyiesaV Ldhe&amp;</t>
    </r>
    <r>
      <rPr>
        <sz val="12"/>
        <rFont val="Calibri"/>
        <family val="2"/>
        <scheme val="minor"/>
      </rPr>
      <t xml:space="preserve"> IPDS</t>
    </r>
    <r>
      <rPr>
        <sz val="12"/>
        <rFont val="DevLys 010"/>
      </rPr>
      <t xml:space="preserve"> &amp; 2423</t>
    </r>
  </si>
  <si>
    <t>ÅtkZ foHkkx ¼vkj-oh-ih-,u-,y-] vkj-oh-;w-,u-,y-] tss-oh-oh-,u-,y-] ,-oh-oh-,u-,y-] ts-Mh-oh-oh-,u-,y-] vkj-;w-oh-,u-,y-] vkj-oh-oh-oh-,u-,y½&amp; ¼125½</t>
  </si>
  <si>
    <t>d`f"k miHkkDrkvksa dks fo|qr njksa esa jkgr iznku djus gsrq izR;{k ykHk gLrkUrj.k ds ek/;e ls lgk;rk &amp;2+917</t>
  </si>
  <si>
    <t>jktLFkku jkT; fo|qr mRiknu fuxe fyfeVsM esa fofu;kstuk&amp; 636</t>
  </si>
  <si>
    <t>lw{e flapkbZ gsrq vfrfjDr vuqnku&amp;2780</t>
  </si>
  <si>
    <t>lw{e flapkbZ ;kstuk&amp;424</t>
  </si>
  <si>
    <t>lksyj iEi lSV gsrq vfrfjDr vuqnku&amp;2148</t>
  </si>
  <si>
    <t>fo|qr njsa ugha c&lt;+kus gsrq vuqnku&amp;2621</t>
  </si>
  <si>
    <t>fo|qr forj.k fuxeksa dks jkT; ljdkj ls izkIr ¼VsfjQ vuqnku½ vuqnku&amp;3184</t>
  </si>
  <si>
    <t>,e ch ,e fo'ofo|ky;] tks/kiqj&amp;299</t>
  </si>
  <si>
    <t>vfHk;fU=dh egkfo|ky ck+M+esaj &amp;2714</t>
  </si>
  <si>
    <t>,e ch ,e fo'ofo|ky;] tks/kiqj dks vuqnku&amp;2932</t>
  </si>
  <si>
    <t>,l , ih] xzkeh.k fodkl  ,oa iapk;rh jkt foHkkx&amp;218</t>
  </si>
  <si>
    <t>Mkax {ks= fodkl&amp;546</t>
  </si>
  <si>
    <t>exjk {ks= fodkl &amp; 547</t>
  </si>
  <si>
    <t>esokr {ks= fodkl &amp;544</t>
  </si>
  <si>
    <t>fo/kk;d LFkkuh; {ks= fodkl dk;ZØe &amp;537</t>
  </si>
  <si>
    <t>dkjkxkj foHkkx] t;iqj&amp;101</t>
  </si>
  <si>
    <t>tsy Hkou&amp;786</t>
  </si>
  <si>
    <t>dkfeZd foHkkx ¼'kklu lfpoky;] jkT; vk;kstuk e'khujh] jktLFkku vk;kstuk cksMZ lfgr½] t;iqj&amp;52</t>
  </si>
  <si>
    <t>lfpoky; esa fuekZ.k dk;Z&amp;26</t>
  </si>
  <si>
    <t>dkyst f'k{kk foHkkx] t;iqj&amp;7</t>
  </si>
  <si>
    <t>mPp f'k{kk Hkou&amp;91</t>
  </si>
  <si>
    <t>egkfo|ky; f'k{kk Hkou&amp;1167</t>
  </si>
  <si>
    <t>jk"Vªh; mPprj f'k{kk vfHk;ku&amp;2326</t>
  </si>
  <si>
    <t>jktLFkku jkT; d`f"k foi.ku cksMZ dks fodkl ;kstukvksa gsrw lgk;rk&amp;2923</t>
  </si>
  <si>
    <t>d`f"k foi.ku foHkkx] t;iqj &amp; 19</t>
  </si>
  <si>
    <t>d`f"k foHkkx] t;iqj&amp;18</t>
  </si>
  <si>
    <t>d`f"k izn'kZu&amp;413</t>
  </si>
  <si>
    <t>d`f"k foLrkj lsok,a&amp;411</t>
  </si>
  <si>
    <t>d`f"k f'k{kk gsrq ckfydkvksa ds izksRlkgu&amp;1670</t>
  </si>
  <si>
    <t>rkjcUnh }kjk Qly lqj{kk gsrq vuqnku&amp;3096</t>
  </si>
  <si>
    <t>ijEijkxr d`f"k fodkl ;kstuk&amp;2366</t>
  </si>
  <si>
    <t>iz/kkuea=h d`f"k flapkbZ ;kstuk&amp;2367</t>
  </si>
  <si>
    <t>iz/kkuea=h Qly chek ;kstuk vkSj iquxZfBr ekSle vk/kkfjr Qly chek ;kstuk&amp;417</t>
  </si>
  <si>
    <t>izkd`frd [ksrh&amp;3495</t>
  </si>
  <si>
    <t>cht fodkl&amp;404</t>
  </si>
  <si>
    <t>jktLFkku d`f"k fodkl ;kstuk&amp;3363</t>
  </si>
  <si>
    <t>jk"Vªh; d`f"k fodkl ;kstuk ¼vkj ds oh okbZ½&amp;439</t>
  </si>
  <si>
    <t>jk"Vªh; d`f"k foLrkj ,oe rdfudh fe'ku ¼d`f"k foLrkj½&amp;2220</t>
  </si>
  <si>
    <t>jk"Vªh; d`f"k foLrkj ,oa rdfudh fe'ku ¼cht ,oa jkSi.k lkexzh½&amp;2221</t>
  </si>
  <si>
    <t>jk"Vªh; [kk| lqj{kk fe'ku&amp;U;wVªhflfj;y&amp;2693</t>
  </si>
  <si>
    <t>jk"Vªh; [kk| lqj{kk fe'ku ¼xsgw½&amp;2214</t>
  </si>
  <si>
    <t>jk"Vªh; [kk| lqj{kk fe'ku ¼nygu½&amp;2215</t>
  </si>
  <si>
    <t>jk"Vªh; [kk| lqj{kk fe'ku ¼eksVs vukt½&amp;2217</t>
  </si>
  <si>
    <t>jk"Vªh; [kk| lqj{kk fe'ku ¼okf.kfT;d Qly½&amp;2216</t>
  </si>
  <si>
    <t>jk"Vªh; fVdkm [ksrh fe'ku ¼ckjkuh {kS= fodkl½&amp;2224</t>
  </si>
  <si>
    <t>jk"Vªh; fVdkm [ksrh fe'ku ¼e`nk LokLF; izcU/ku½&amp;2225</t>
  </si>
  <si>
    <t>lsaVj vkWQ ,DlhysUl QkWj , vkbZ bu ,xzhdYpj&amp;3466</t>
  </si>
  <si>
    <t>d`f"k fo'ofo|ky] dksVk&amp;264</t>
  </si>
  <si>
    <t>d`f"k fo'ofo|ky] dksVk&amp;2122</t>
  </si>
  <si>
    <t>d`f"k fo'ofo|ky;] dksVk&amp;d`f"k vuqla/kku gsrq lgk;rk&amp;2158</t>
  </si>
  <si>
    <t>d`f"k fo'ofo|ky;] tks/kiqj&amp;265</t>
  </si>
  <si>
    <t>d`f"k fo'ofo|ky;] tks/kiqj&amp;2121</t>
  </si>
  <si>
    <t>d`f"k fo'ofo|ky;] tks/kiqj&amp;d`f"k vuqla/kku gsrq lgk;rk&amp;2159</t>
  </si>
  <si>
    <t>dks"k ,oa ys[kk foHkkx] t;iqj&amp;116</t>
  </si>
  <si>
    <t>funs'kd] dks"k ,oa ys[kk foHkkx ds fy, Hkou&amp;801</t>
  </si>
  <si>
    <t>;kx</t>
  </si>
  <si>
    <t>[ksy foHkkx ¼ØhMk ifj"kn lfgr½] t;iqj&amp;130</t>
  </si>
  <si>
    <t>jktLFkku ØhM+k fij"kn&amp;106</t>
  </si>
  <si>
    <t>xq.kork fu;a=.k] ty lalk/ku foHkkx] jktLFkku t;iqj&amp;230</t>
  </si>
  <si>
    <r>
      <t xml:space="preserve">jktLFkku ty {ks= vkthfodk lq/kkj ifj;kstuk </t>
    </r>
    <r>
      <rPr>
        <sz val="12"/>
        <rFont val="Calibri"/>
        <family val="2"/>
        <scheme val="minor"/>
      </rPr>
      <t>(RWSLIP)</t>
    </r>
    <r>
      <rPr>
        <sz val="12"/>
        <rFont val="DevLys 010"/>
      </rPr>
      <t>&amp; 2378</t>
    </r>
  </si>
  <si>
    <t>xksfoUn xq: tutkfr; fo'ofo|ky;] ckalokM+k&amp;287</t>
  </si>
  <si>
    <t>xksfoUn xq: tutkfr; fo'ofo|ky;] ckalokM+k&amp;2497</t>
  </si>
  <si>
    <t>fpfdRlk ,oa LokLF; lsok,a] t;iqj&amp;28</t>
  </si>
  <si>
    <t>izkFkfed LokLF; dsUnz ¼xzkfe.k½&amp;1503</t>
  </si>
  <si>
    <t>izkFkfed LokLF; dsUnz ¼'kgjh½&amp;145</t>
  </si>
  <si>
    <t>lkekU; vLirky&amp;129</t>
  </si>
  <si>
    <t>lkeqnkf;d LOkkLF; dsUnz ¼'kgjh½ 146</t>
  </si>
  <si>
    <t>lkeqnkf;d LOkkLF; dsUnz ¼xzkfe.k½ 1495</t>
  </si>
  <si>
    <t>fpfdRlk f'k{kk&amp;242</t>
  </si>
  <si>
    <t>tu LokLF; vfHk;kaf=dh foHkkx] t;iqj&amp;88</t>
  </si>
  <si>
    <t>xzkfe.k {ks= esa miHkksDrkvksa dks csgrj is;ty lqfo/kk gsrq vU; lq/kkj rFkk iqjkuh nks"kiw.kZ ,oa iznwf"kr ikbi ykbuksa dks cynuk&amp;214</t>
  </si>
  <si>
    <t>ty thou fe'ku dh lgk;d xfrfof/k;ka&amp;2784</t>
  </si>
  <si>
    <t>jk"Vªh; xzkeh.k is;ty xq.koRrk fufj{k.k ,oa vuqJo.k&amp;2783</t>
  </si>
  <si>
    <t>tutkfr {ks= fodkl foHkkx] mn;iqj&amp;59</t>
  </si>
  <si>
    <t>tutkfr dY;k.k fuf/k en varxZR vU; iwathxr dk;Z&amp;2990</t>
  </si>
  <si>
    <t>tutkfr {ks=h; fodkl gsrq ouhdj.k lEca/kh xfrfof/k;ka &amp;3333</t>
  </si>
  <si>
    <t>ty xzg.k fodkl ,oa Hkw&amp;laj{k.k foHkkx] t;iqj&amp;140</t>
  </si>
  <si>
    <r>
      <t xml:space="preserve">iz/kkuea=h d`f"k falapkbZ ;kstuk </t>
    </r>
    <r>
      <rPr>
        <sz val="12"/>
        <rFont val="Calibri"/>
        <family val="2"/>
        <scheme val="minor"/>
      </rPr>
      <t>(PMKSY) Watershed component</t>
    </r>
    <r>
      <rPr>
        <sz val="12"/>
        <rFont val="DevLys 010"/>
      </rPr>
      <t xml:space="preserve"> &amp;2388</t>
    </r>
  </si>
  <si>
    <t>eq[;ea=h tyLokoyEcu vfHk;ku&amp;2385</t>
  </si>
  <si>
    <t>e`nk laj{k.k dk;Z&amp;451</t>
  </si>
  <si>
    <t>ty lalk/ku ¼eq-v-] guqekux&lt;+½&amp; 210</t>
  </si>
  <si>
    <t>bafnjk xka/kh eq[; ugj fd-eh- 74 ls 189 &amp; izFke pj.k &amp;1926</t>
  </si>
  <si>
    <t>bafnjk xka/kh eq[; ugj fd-eh- 0 ls 74 &amp; izFke pj.k &amp;1853</t>
  </si>
  <si>
    <t>xax ugj &amp; 569</t>
  </si>
  <si>
    <t>?kX ?kj ck&lt;+ fu;U=.k dk;Z&amp;628</t>
  </si>
  <si>
    <t>uksgj QhMj ifj;kstuk&amp;3152</t>
  </si>
  <si>
    <t>iatkc esa bfUnjk xka/kh QhMj vkSj lacaf/kr fuekZ.k dk;Z&amp;1253</t>
  </si>
  <si>
    <t>Hkk[kM+k ukaxy ifj;kstuk&amp;549</t>
  </si>
  <si>
    <t>jktLFkku okVj lsDVj jh&amp;LVªsDpfjax izkstsDV Qksj MstVZ ,fj;k &amp;2407</t>
  </si>
  <si>
    <t>fl) eq[k ifj;kstuk &amp; jruiqjk forfjdk&amp;565</t>
  </si>
  <si>
    <t>ty lalk/ku foHkkx] t;iqj&amp;70</t>
  </si>
  <si>
    <t>va/ksjh ifj;kstuk&amp;602</t>
  </si>
  <si>
    <t>vU; ftyksa esa ck&lt; fu;U=.k dk;Z&amp;629</t>
  </si>
  <si>
    <t>vij gkbZ ysoy dSuky vkWu ekgh Mse ¼okf.kfT;d½&amp;2684</t>
  </si>
  <si>
    <t>bafnjk fyQV&amp;1872</t>
  </si>
  <si>
    <t>,e vkbZ vfHkuo ;kstuk ¼vkj vkj vkj½&amp;1475</t>
  </si>
  <si>
    <t>dkyh fla/k ifj;kstuk&amp;571</t>
  </si>
  <si>
    <t>dkyhrhj fyQV flapkbZ ifj;kstuk&amp;3153</t>
  </si>
  <si>
    <t>t;leUn ifj;kstuk&amp;2643</t>
  </si>
  <si>
    <t>ty laxzg.klajpuk ¼ukckMZ½&amp;613</t>
  </si>
  <si>
    <t>ty laj{k.k lajpuuk ¼Qksj okVj dkSWlsIV½&amp;2328</t>
  </si>
  <si>
    <t>rdyh ifj;kstuk¼ukckMZ½ &amp;595</t>
  </si>
  <si>
    <t>xkxfju ifj;kstuk¼ukckMZ½&amp;600</t>
  </si>
  <si>
    <t>xjnM+k ifj;kstuk¼ukckMZ½&amp;593</t>
  </si>
  <si>
    <t>rstkokyk gSM ls ljIyl okWVj dks pq:&amp;&gt;qU&gt;quw ykus dh ;kstuk ¼okf.kfT;d½&amp;2680</t>
  </si>
  <si>
    <t>Rofjr flapkbZ ykHk dk;Zøe ¼, vkbZ ch ih½ ds vUrxZr e: {ks= esa y?kq flapkbZ fuekZ.k dk;Z&amp;1085</t>
  </si>
  <si>
    <t>/kkSyiqj ls pEcy unh ij cSjkt &amp;573</t>
  </si>
  <si>
    <t>/kkSyiqj fyQV ifj;kstuk&amp;572</t>
  </si>
  <si>
    <t>ueZnk ifj;kstuk ¼, vkbZ ch ih½&amp;564</t>
  </si>
  <si>
    <t>iapk;rh laLFkkvksa eas Lfkkukarfjr deZpkfj;kstu ds laLFkkiu O;; gsrq lgk;rk&amp;2872</t>
  </si>
  <si>
    <t>ijou ifj;kstuk &amp;570</t>
  </si>
  <si>
    <t>ihiykn ifj;kstuk ¼ukckMZ½&amp;599</t>
  </si>
  <si>
    <t>iwohZ jktLFkku ugj ifj;kstuk ¼okf.kfT;d½&amp;2495</t>
  </si>
  <si>
    <t>chlyiqj ifj;kstuk&amp;567</t>
  </si>
  <si>
    <t>e/;e flapkbZ ifj;kstuk dk vk/kqfudj.k@iquthZohdj.k@mUu;u@uohuhdj.k&amp;592</t>
  </si>
  <si>
    <t>euksgj Fkkuk] ifj;kstuk&amp;597</t>
  </si>
  <si>
    <t>ekgh ifj;kstuk&amp;566</t>
  </si>
  <si>
    <t>eq[; flapkbZ ifj;kstukvksa dk iquthZohdj.k@mUu;u@vk/kqfudhdj.k@uohuhdj.k ¼okf.kfT;d½&amp;2000</t>
  </si>
  <si>
    <t>estk ifj;kstuk&amp;2129</t>
  </si>
  <si>
    <t>;equk ty ifj;kstuk&amp;562</t>
  </si>
  <si>
    <t>;equk fyad ugj ifj;kstuk&amp;568</t>
  </si>
  <si>
    <t>jktx&lt;+ ifj;kstuk&amp;598</t>
  </si>
  <si>
    <t>jktLFkku fjoj csflu ,oa ty lalk/ku vk;kstuk izkf/kdj.k dks vuqnku&amp;2361</t>
  </si>
  <si>
    <t>jke lsrq fyad ifj;kstuk ¼okf.kfT;d½&amp;3479</t>
  </si>
  <si>
    <t>y?kq flapkbZ dk;Z ¼Qksj okVj dkWlsIV½&amp;2327</t>
  </si>
  <si>
    <t>yglh ifj;kstuk ¼ukckMZ½&amp;596</t>
  </si>
  <si>
    <t>O;kl cka/k&amp;554</t>
  </si>
  <si>
    <t>y?kq flapkbZ fuekZ.k dk;Z ¼ukckMZ½&amp;608</t>
  </si>
  <si>
    <t>y?kq flapkbZ dk;ksZ dk foLrkj@uohuhdj.k@vk/kqfudhdj.k &amp;609</t>
  </si>
  <si>
    <t>f'kf{kr csjkstxkj ;qodksa ds fy, Nk=o`fr&amp;582</t>
  </si>
  <si>
    <t>losZ{k.k &amp;580</t>
  </si>
  <si>
    <t>flapkbZ izca/k ,oa izf'k{k.k dsUnz&amp;579</t>
  </si>
  <si>
    <t>lkSj mtZ vk/kkfjr y?kq flapkbZ ifj;kstuk&amp;3070</t>
  </si>
  <si>
    <t>gkbZ ysoy dSuky vkWu ukaxfy;k fidvi fo;j ¼okf.kfT;d½&amp;2682</t>
  </si>
  <si>
    <t>gkfFk;k nsg ifj;kstuk&amp;601</t>
  </si>
  <si>
    <t>tokgj yky usg: vk;qfoZKku egkfo|ky; ,oa lEc) fpfdRlky; lewg] vtesaj &amp;33</t>
  </si>
  <si>
    <t>fpfdRlk egkfo|ky;] vtesj esa fuekZ.k dk;Z&amp;842</t>
  </si>
  <si>
    <t>ih-th- lhVksa esa vfHko`f) ds fy, jkT; ljdkj esa esfMdy dkWystksa dk lqn`&lt;hdj.k vkSj mUu;u Qst&amp;AA &amp;2725</t>
  </si>
  <si>
    <t>;w-th-lhV~l esa vfHko`f)&amp;2609</t>
  </si>
  <si>
    <t>Mk- lEiw.kZuUn vk;qfoZKku egkfo|ky; ,oa lec) fpfdRlky; lewg] tks?kiqj&amp;25</t>
  </si>
  <si>
    <t>mEesn vLirky] tks/kiqj&amp;1114</t>
  </si>
  <si>
    <t>fpfdRlk egkfo|ky;] tks?kiqj&amp;836</t>
  </si>
  <si>
    <t>pkSikluh lSVsykbV vLirky] tks/kiqj&amp;2516</t>
  </si>
  <si>
    <t>ftyk vLirky] ikoVk] tks/kiqj&amp;2514</t>
  </si>
  <si>
    <t>ftyk efgyk vLirky] tks/kiqj&amp;2515</t>
  </si>
  <si>
    <t>izrkiuxj lSVykbV vLirky] tks/kiqj&amp;2517</t>
  </si>
  <si>
    <t>eFkqjk nkl ekFkqj vLirky] tks/kiqj&amp;1115</t>
  </si>
  <si>
    <t>egkRek xka/kh vLirky] tks/kiqj&amp;1171</t>
  </si>
  <si>
    <t>f'kojke ukFkwjke VkWd vLirky] e.Mksj tks/kiqj&amp;2518</t>
  </si>
  <si>
    <t>lkeqnkf;d LokLF; dsUnz Hknokfl;k tks/kiqj&amp;3188</t>
  </si>
  <si>
    <t>rduhdh ¼izf'k{k.k½ f'k{kk] tks/kiqj&amp;150</t>
  </si>
  <si>
    <t>vkS|ksfxdh izf'k{k.k laLFkku ¼vkbZ- Vh- vkbZ-½&amp; 399</t>
  </si>
  <si>
    <t>uohu vkS|ksfxd izf'k{k.k laLFkkuksa dk [kksyuk&amp;1476</t>
  </si>
  <si>
    <t>f'kYih izf'k{k.k ;kstuk&amp;330</t>
  </si>
  <si>
    <t>rduhdh f'k{kk foHkkx] tks/kiqj&amp;15</t>
  </si>
  <si>
    <t>cgqf'kYih f'k{kk.kky; Hkou&amp;93</t>
  </si>
  <si>
    <t>uxjh; fodkl ,oa vkoklu foHkkx] t;iqj&amp;85</t>
  </si>
  <si>
    <t>t;iqj esVks jsy ifj;kstuk Qst&amp;1&amp;ch&amp;2264</t>
  </si>
  <si>
    <t>esVªks jsy ifj;kstuk&amp;1053</t>
  </si>
  <si>
    <t>iapk;rh jkt foHkkx] t;iqj&amp;139</t>
  </si>
  <si>
    <t>dsanzh; foRr vk;ksx dh flQkfj'kksa ds rgr iapk;r jkt laLFkkuksa ds fy, lkekU; cqfu;knh vuqnku&amp;2770</t>
  </si>
  <si>
    <t>jkT; foRr vk;ksx dh flQkfj'kksa ds fy, lkekU; cqfu;knh vuqnku&amp;2770</t>
  </si>
  <si>
    <t>ifjogu foHkkx] t;iqj&amp;2604</t>
  </si>
  <si>
    <t>i;kZoj.k ,ao iznw"k.k izcU/ku&amp;2604</t>
  </si>
  <si>
    <t>xzkeh.k i;Zvu dk fodkl&amp;744</t>
  </si>
  <si>
    <t>Ik;kZoj.k foHkkx] t;iqj&amp;67</t>
  </si>
  <si>
    <t>vknZHkwfe laj{k.k ,oa izca/k&amp;2845</t>
  </si>
  <si>
    <t>Ik;kZoj.kh; f'k{kk ,oa tkx:drk dk;Zøe &amp;727</t>
  </si>
  <si>
    <t>jktLFkku jkT; tSo fofo/krk cksMZ&amp;1267</t>
  </si>
  <si>
    <t>lkaHkj ysd eSustesaV ,tsUlh&amp;3133</t>
  </si>
  <si>
    <t>i'kqikyu foHkkx] t;iqj&amp;21</t>
  </si>
  <si>
    <t>mWV laj{k.k ds fy, vuqnku&amp;3088</t>
  </si>
  <si>
    <t>Ik'kq vLirky vkSj fpfdRlkky;&amp;453</t>
  </si>
  <si>
    <t>lsDl lksVsZM lheu ds d`f=e xHkkZ/kku ;kstuk&amp;3141</t>
  </si>
  <si>
    <t>iqfyl foHkkx] t;iqj&amp;94</t>
  </si>
  <si>
    <t>iqfyl Hkou&amp;787</t>
  </si>
  <si>
    <t>iqfyl fjgk;'kh Hkou&amp;18</t>
  </si>
  <si>
    <t>izkjafHkd f'k{kk foHkkx] chdkusj&amp;29</t>
  </si>
  <si>
    <t>ih-,e- Jh ;kstuk&amp;3283</t>
  </si>
  <si>
    <t>lexz f'k{kk vfHk;ku&amp;2775</t>
  </si>
  <si>
    <t>eRL; foHkkx] t;iqj&amp;31</t>
  </si>
  <si>
    <t>iz/kkuea=h eRL; lEink ;kstuk&amp;3008</t>
  </si>
  <si>
    <t>eRL; cht mRiknu&amp;1678</t>
  </si>
  <si>
    <t>egkjk.kk izrki d`f"k ,oa izkS|ksfxdh fo'ofo|ky;] mn;iqj&amp;159</t>
  </si>
  <si>
    <t>d`f"k vuqla/kku gsrq egkjk.kk izrki d`f"k ,oa izkS|ksfxdh fo'ofo|ky;] mn;iqj&amp;dks lgk;rk&amp;495</t>
  </si>
  <si>
    <t>d`f"k f'k{kk gsrq egkjk.kk izrki d`f"k ,oa izkS|ksfxdh fo'ofo|ky;] mn;iqj dks lgk;rk&amp;1313</t>
  </si>
  <si>
    <t>Ik'kqikyu gsrq egkjk.kk izrki d`f"k ,oa izkS|ksfxdh fo'ofo|ky;] mn;iqj dks lgk;rk&amp;1314</t>
  </si>
  <si>
    <t>ek/;fed f'k{kk foHkkx] chdkusj&amp;13</t>
  </si>
  <si>
    <t>dLrwjck xka/kh ckfydk fo|ky;ksa dh Lfkkiuk&amp;2830</t>
  </si>
  <si>
    <t>egkRek xka/kh fo|ky; esa Nk=okl fuekZ.k&amp;3115</t>
  </si>
  <si>
    <t>eq[; vfHk;ark] bfUnjk xka/kh ugj ifj;kstuk] chdkusj &amp;207</t>
  </si>
  <si>
    <t xml:space="preserve">vkbZ- th- ,u- ih- LVst&amp;AA esa ugjksa dk vk/kqfudhdj.k@uohuhdj.k ukckMZ vkj- vkbZ- Mh- ,Q- XXV ¼chdkusj tksu½&amp;2754 </t>
  </si>
  <si>
    <t>bfUnjk xka/kh ugj ifj;kstuk] chdkusj &amp; f}rh; pj.k&amp;555</t>
  </si>
  <si>
    <t>daojlsu fyQV ;kstuk&amp;1340</t>
  </si>
  <si>
    <r>
      <t>bafnjk xka/kh ugj ifj;kstuk dk foLrkj ] vk/kqfudhdj.k vkSj uohuhdj.k f}rh; pj.k ¼ukckMZ vkj-vkbZ- Mh- ,Q-</t>
    </r>
    <r>
      <rPr>
        <sz val="12"/>
        <color theme="1"/>
        <rFont val="Calibri"/>
        <family val="2"/>
        <scheme val="minor"/>
      </rPr>
      <t xml:space="preserve"> XXVI </t>
    </r>
    <r>
      <rPr>
        <sz val="12"/>
        <color theme="1"/>
        <rFont val="DevLys 010"/>
      </rPr>
      <t xml:space="preserve"> ½ &amp;2978</t>
    </r>
  </si>
  <si>
    <r>
      <t>ukckMZ ¼vkj- vkbZ- Mh- ,Q-½ ¼</t>
    </r>
    <r>
      <rPr>
        <sz val="12"/>
        <rFont val="Calibri"/>
        <family val="2"/>
        <scheme val="minor"/>
      </rPr>
      <t>XXVIII</t>
    </r>
    <r>
      <rPr>
        <sz val="12"/>
        <rFont val="DevLys 010"/>
      </rPr>
      <t>½ ds rgr ek/;fed fo|ky;ksa esa fuekZ.k dk;Z&amp;3129</t>
    </r>
  </si>
  <si>
    <r>
      <t xml:space="preserve">ukckMZ </t>
    </r>
    <r>
      <rPr>
        <sz val="12"/>
        <rFont val="Calibri"/>
        <family val="2"/>
        <scheme val="minor"/>
      </rPr>
      <t>RIDF XXIX</t>
    </r>
    <r>
      <rPr>
        <sz val="12"/>
        <rFont val="DevLys 010"/>
      </rPr>
      <t xml:space="preserve"> ds rgr d-s th- ch- oh- Nk=koklksa dk fuekZ.k&amp;3167</t>
    </r>
  </si>
  <si>
    <t>dksyk;r fyQV ;kstuk&amp;1322</t>
  </si>
  <si>
    <t>xtusj fyQV ;kstuk&amp; 1321</t>
  </si>
  <si>
    <r>
      <t xml:space="preserve">xq: tEHksJoj fyQV ¼QykSnh fyQV½ </t>
    </r>
    <r>
      <rPr>
        <sz val="12"/>
        <rFont val="Calibri"/>
        <family val="2"/>
        <scheme val="minor"/>
      </rPr>
      <t>CADWM</t>
    </r>
    <r>
      <rPr>
        <sz val="12"/>
        <rFont val="DevLys 010"/>
      </rPr>
      <t xml:space="preserve"> &amp;2464</t>
    </r>
  </si>
  <si>
    <r>
      <t xml:space="preserve">pkS- dqEHkkjke vk;Z fyQV ¼uksgj lkgck½ </t>
    </r>
    <r>
      <rPr>
        <sz val="12"/>
        <rFont val="Calibri"/>
        <family val="2"/>
        <scheme val="minor"/>
      </rPr>
      <t>CADWM</t>
    </r>
    <r>
      <rPr>
        <sz val="12"/>
        <rFont val="DevLys 010"/>
      </rPr>
      <t xml:space="preserve"> &amp; 2461</t>
    </r>
  </si>
  <si>
    <r>
      <t xml:space="preserve">t; ukjk;.k O;kl fyQV ¼iksdj.k fyQV½ </t>
    </r>
    <r>
      <rPr>
        <sz val="12"/>
        <rFont val="Calibri"/>
        <family val="2"/>
        <scheme val="minor"/>
      </rPr>
      <t>CADWM</t>
    </r>
    <r>
      <rPr>
        <sz val="12"/>
        <rFont val="DevLys 010"/>
      </rPr>
      <t xml:space="preserve"> &amp;2465</t>
    </r>
  </si>
  <si>
    <r>
      <t xml:space="preserve">MkW- dj.kh flag fyQV ¼dksyk;r fyQV½ </t>
    </r>
    <r>
      <rPr>
        <sz val="12"/>
        <rFont val="Calibri"/>
        <family val="2"/>
        <scheme val="minor"/>
      </rPr>
      <t>CADWM</t>
    </r>
    <r>
      <rPr>
        <sz val="12"/>
        <rFont val="DevLys 010"/>
      </rPr>
      <t xml:space="preserve"> &amp; 2463</t>
    </r>
  </si>
  <si>
    <t>ukckMZ RIDF - XXX ds rgr ncko flapkbZ iz.kkyh dk fodkl&amp; 3373</t>
  </si>
  <si>
    <t>uksgj &amp; lok fyQV ;kstuk&amp; 1320</t>
  </si>
  <si>
    <t>iUuk yky ck:iky fyQV ¼xtusj fyQV½ CADWM &amp; 2462</t>
  </si>
  <si>
    <t>iksdj.k fyQV ;kstuk&amp; 1324</t>
  </si>
  <si>
    <t>Qyksnh fyQV ;kstuk&amp;1323</t>
  </si>
  <si>
    <t>ckaxM+lj fyQV ;kstuk&amp;1325</t>
  </si>
  <si>
    <t>ohj rstkth fyQV ¼ckxMlj fyQV CADWM &amp; 2466</t>
  </si>
  <si>
    <t>jfoUnz ukFk VSxksj vk;qfoZKku egkfo|ky; ,oa lEc) fpfdRlky; lewg] mn;iqj&amp;6</t>
  </si>
  <si>
    <t>lqanj flag HkkVh HkaMkjh lSVsykbV vLirky] mn;iqj&amp;2520</t>
  </si>
  <si>
    <t>jktLFkku i'kq fpfdRlk ,oa i'kq foKku fo'ofo|ky;] chdkusj&amp;1004</t>
  </si>
  <si>
    <t>jktLFkku Ik'kq fpfdRlk ,oa i'kq foKku fo'ofo|ky;] chdkusj&amp;1004</t>
  </si>
  <si>
    <t>jkT; ty lalk/ku vk;kstuk foHkkx] t;iqj&amp;89</t>
  </si>
  <si>
    <t>cka/k iquokZl ,oa lq/kkj ifj;kstuk&amp;2761</t>
  </si>
  <si>
    <t>jk"Vªh; fof/k fo'ofo|ky;] tks/kiqj &amp; 175</t>
  </si>
  <si>
    <t>jk"Vªh; fof/k fo'ofo|ky;] tks/kiqj&amp;810</t>
  </si>
  <si>
    <t>ou foHkkx] t;iqj&amp;65</t>
  </si>
  <si>
    <t>vuqla/kku ,oa izf'k{k.k&amp; 1467</t>
  </si>
  <si>
    <t>vU; vHk;kj.;ksa dk vuqj{k.k&amp;481</t>
  </si>
  <si>
    <t>voS/k [kuu dh jksdFkke &amp; 2260</t>
  </si>
  <si>
    <t>vkdy oqM Qksfly ikdZ&amp; 2537</t>
  </si>
  <si>
    <t>bfUnjk xka/kh ugj ifj;kstuk ea iquZo`{kkjksi.k&amp;2712</t>
  </si>
  <si>
    <t>bZdks V;wfjTe yodq'k okfVdk &amp; 3081</t>
  </si>
  <si>
    <t>,dhd`r ou laj{k.k ;kstuk&amp;474</t>
  </si>
  <si>
    <t>xksMkou ,oa pkjkxkg {ks= dk fodkl ,oa laj{k.kl&amp;2539</t>
  </si>
  <si>
    <t>?kuk i{kh vHk;kj.; dk fodkl xkso/kZu eksjh&amp;482</t>
  </si>
  <si>
    <t>fpfM+;k?kjksa dk lq/kkj&amp;484</t>
  </si>
  <si>
    <t xml:space="preserve"> tyok;q ifjorZu ,oa jsfxLrku foLrkj dh jksdFkke &amp;1471</t>
  </si>
  <si>
    <t>tyok;q ifjorZu ds fy, lasVj vkWQ ,Dlhysal &amp; 3493</t>
  </si>
  <si>
    <t>twyhQyksjk mUewyu ,oa LFkkuh; iztkfr ds o`{kksa dk iquZo`{kkjksi.k&amp;2747</t>
  </si>
  <si>
    <t>ts-,Q- ,e- dk lq}&lt;+hdj.kdd&amp; 1469</t>
  </si>
  <si>
    <t>uxjh; ou&amp;2455</t>
  </si>
  <si>
    <t>ukckMZ ds ek/;e ls okfudhdj.k&amp;1470</t>
  </si>
  <si>
    <t>ifji;Zvu xfrfof/k;ksa lfgr tSo fofo/krk laj{k.k &amp; 473</t>
  </si>
  <si>
    <t>ifjHkzaf'kr ouksa dk iqujkjksi.k&amp; 472</t>
  </si>
  <si>
    <t>Ik;kZoj.kh; okfudh @ 'kgjh okfudh &amp;491</t>
  </si>
  <si>
    <t>ikfjfLFkfrdh; i;Zvu dk fodkl &amp;1238</t>
  </si>
  <si>
    <t>izkstsDV ,fyQsaV &amp; 2566</t>
  </si>
  <si>
    <t>izkstsDV ysiMZ&amp;2538</t>
  </si>
  <si>
    <t>QkeZ okfudh &amp; 477</t>
  </si>
  <si>
    <t>cM+s ikS/kksa dh rS;kjh &amp;2540</t>
  </si>
  <si>
    <t>ck?k ifj;kstuk&amp;479</t>
  </si>
  <si>
    <t>cksVsuhdy xkMZu&amp;3083</t>
  </si>
  <si>
    <t>jktLFkku okfudh ,oa tSo &amp; fofo/krk fodkl ifj;kstuk ¼vkj- ,Q- ch-Mh-ih-½&amp;3000</t>
  </si>
  <si>
    <t>jktLFkku tyok;q ifjorZu izfrfØ;k ,oa ifjfLFkfrdh ra= lsok lao/kZu ifj;kstuk&amp; CRESEP &amp; 3311</t>
  </si>
  <si>
    <t>jktLFkku okfudh ,oa tSo &amp; fofo/krk fodkl ifj;kstuk&amp; f}rh; pj.k&amp;1077</t>
  </si>
  <si>
    <t>jktLFkku gfjr pqukSrh Q.M&amp;3491</t>
  </si>
  <si>
    <t xml:space="preserve"> okfudh lapkj rFkk Hkouksa dk vk/kqfudhdj.k iquthZohdj.k] uohuhdj.k ,oa mUu;u&amp;485</t>
  </si>
  <si>
    <t>l?ku lhek fu/kkZj.k dk;Z rFkk ou cUnkscLr &amp;471</t>
  </si>
  <si>
    <t>LoPN ,oa fjr izkS|ksfxdh fodkl dsaUnz&amp;3488</t>
  </si>
  <si>
    <t>gfjr vads{k.k &amp; 3492</t>
  </si>
  <si>
    <t>gfjr vjkoyh fodkl ifj;kstuk&amp;3489</t>
  </si>
  <si>
    <t>gfjr Hkwfe mi;ksx  ifjis{; ;kstuk&amp;3490</t>
  </si>
  <si>
    <t>foKku ,oa izkS|ksfxdh foHkkx] t;iqj&amp;82</t>
  </si>
  <si>
    <t>vuqla/kku ,ao fodkl&amp; 1443</t>
  </si>
  <si>
    <t>foKku dk lEizs"k.k ,oa lkoZtfudhj.k &amp;1438</t>
  </si>
  <si>
    <t>Jh d.kZ ujsUnz d`f"k fo'ofo|ky;] tkscusj&amp;263</t>
  </si>
  <si>
    <t>Jh d.kZ ujsUnz d`f"k fo'ofo|ky;] tkscusj&amp;2123</t>
  </si>
  <si>
    <t>ljnkj iVsy] vk;qfoZKku egkfo|ky; ,oa lEc) fpfdRlky; lewg] chdkusj&amp;4</t>
  </si>
  <si>
    <t>ftyk vLirky] chdkusj&amp;2524</t>
  </si>
  <si>
    <t>ih-ch-,e iq:"k vLirky] chdkusj&amp;1106</t>
  </si>
  <si>
    <t>lokbZ ekuflag] vk;qfoZKku egkfo|ky; ,ao lEc) fpfdRlky; lewg] t;iqj&amp;14</t>
  </si>
  <si>
    <t>iafMr nhunk;ky mik/;k; vLirky x.kxkSjh cktkj] t;iqj&amp;1122</t>
  </si>
  <si>
    <t>cuhikdZ lSVsykbV vLirky] t;qij&amp;2513</t>
  </si>
  <si>
    <t>lqij Lisf';fyVh gkWfLiVy] t;iqj&amp;3162</t>
  </si>
  <si>
    <t>lsBh dkWyksuh] lSVsykbV vLirky] t;iqj&amp;2511</t>
  </si>
  <si>
    <t>lgdkfjrk foHkkx] t;iqj&amp;99</t>
  </si>
  <si>
    <t>nh?kZdkyhu _f.k;ksa ds fy, C;kt vuqnku&amp;3018</t>
  </si>
  <si>
    <t>efgyk Lo;a lgk;rk lewgksa dks izf'k{k.k&amp;505</t>
  </si>
  <si>
    <t>foHkkxh; deZpkfj;ksa dks izf'k{k.k&amp;497</t>
  </si>
  <si>
    <t>lkoZtfud fuekZ.k foHkkx] t;iqj&amp;87</t>
  </si>
  <si>
    <t>eq[; ftyk lM+dksa dk uohuhdj.k] lqn`&lt;+hdj.k ,oa pkSM+k djuk&amp;709</t>
  </si>
  <si>
    <t>jktLFkkuo jktekxZ fodkl ifj;kstuk&amp;A ¼,-Mh-ch-½&amp; 2428</t>
  </si>
  <si>
    <t>jktLFkku jktekxZ fodkl ifj;kstuk&amp;AA ¼fo'o cSad½&amp; 2429</t>
  </si>
  <si>
    <t>jkT; jktekxZ&amp;706</t>
  </si>
  <si>
    <t>jkT; lM+d fodkl fof/k&amp;702</t>
  </si>
  <si>
    <t>flafpr {ks= fodkl foHkkx] vejflag tjlku] fl)eq[k ] uksgj&amp;75</t>
  </si>
  <si>
    <t>vej flag tlkuk ifj;kstuk&amp;625</t>
  </si>
  <si>
    <t>bfUnjk xka/kh ugj ifj;kstuk ¼izFke pj.k½ esa ty /kkjkvksa dk fuekZ.k&amp;1344</t>
  </si>
  <si>
    <t>xaaxugj &amp; 569</t>
  </si>
  <si>
    <t>xaxugj QSt&amp;AA &amp;2308</t>
  </si>
  <si>
    <t>Hkk[kM+k ugj ifj;kstuk&amp;1654</t>
  </si>
  <si>
    <t xml:space="preserve">  fl) eq[k ukSgj ifj;kstuk&amp;626</t>
  </si>
  <si>
    <t>flafpr {ks= fodkl foHkkx] b-xk-u-i-] chdkusj&amp;72</t>
  </si>
  <si>
    <t>vuqqqqqqqqdwyh 'kks/k ,oa ,oa e`nk losZ{k.k&amp; bfUnjk xka/kh ugj ifj;kstuk&amp; f}rh; pj.k&amp;618</t>
  </si>
  <si>
    <t>d`f"k foLrkj &amp; bfUnjk xka/kh ugj ifj;kstuk&amp; f}rh; pj.k&amp;1342</t>
  </si>
  <si>
    <t>xax ugj QSt AA &amp; 2308</t>
  </si>
  <si>
    <t>eaf.M;ksa esa lM+dksa dk fuekZ.k&amp;620</t>
  </si>
  <si>
    <t>flafpr {ks= fodkl foHkkx] pEcy ] dksVk &amp; 73</t>
  </si>
  <si>
    <t>vuqdwyh ijd &amp;1506</t>
  </si>
  <si>
    <t>pEcy {ks= dk fodkl&amp;619</t>
  </si>
  <si>
    <t>pEcy {ks= dk fodkl&amp; ty izca/k esa tu lgHkkfxrk&amp; 949</t>
  </si>
  <si>
    <t>pEcy nkfguh eq[; ugj &amp;551</t>
  </si>
  <si>
    <t>pEcy ckbZ eq[; ugj&amp;1317</t>
  </si>
  <si>
    <t>lwpuk izkS|ksfxdh ,oa lapkj foHkkx] t;iqj&amp;68</t>
  </si>
  <si>
    <t>bZ&amp;vkWfQl&amp;2228</t>
  </si>
  <si>
    <t>CykWd Lrj ij fofM;ksa dksaQzUl &amp; 2105</t>
  </si>
  <si>
    <t>jkt lEidZ&amp;2202</t>
  </si>
  <si>
    <t>jktLFkku lasVj QkWj vkbZ- Vh- MoyiesaV ,.M bZ&amp;xoZusal&amp; 3224</t>
  </si>
  <si>
    <t>jktho xka/kh fQuVsd fMthVy bULVhV;wV] tks/kiqj&amp;3142</t>
  </si>
  <si>
    <t>LVkVZ vi &amp; 2626</t>
  </si>
  <si>
    <t>Lokeh ds'kokuan jktLFkku d`f"k fo'ofo|ky;] chdkusj&amp;20</t>
  </si>
  <si>
    <t>d`f"k vuqla/kku gsrq Lokeh ds'kokuUn jktLFkku d`f"k fo'ofo|ky;] chdkusj dks lgk;rk&amp;494</t>
  </si>
  <si>
    <t>d`f"k f'k{kk gsrq Lokeh ds'kokuUn jktLFkku d`f"k fo'ofo|ky; chdkusj dks lgk;rk&amp;1239</t>
  </si>
  <si>
    <t>Lok;r 'kklu foHkkx] t;iqj&amp;91</t>
  </si>
  <si>
    <t>e/;e 'kgjksa esa ok;q xq.koRrk lq/kkj &amp; 3217</t>
  </si>
  <si>
    <t>Lok;r 'kklu foHkkx ¼mi 'kklu lfpo½ &amp; 215</t>
  </si>
  <si>
    <t>vVy uohdj.k ,oa 'kgjh ifjorZu fe'ku ¼ve`r½ 2-0 &amp; 3118</t>
  </si>
  <si>
    <r>
      <t xml:space="preserve">vVy uohdj.k ,oa 'kgjh ifjorZu fe'ku ¼ve`r½ 2-0 &amp; </t>
    </r>
    <r>
      <rPr>
        <sz val="12"/>
        <rFont val="Calibri"/>
        <family val="2"/>
        <scheme val="minor"/>
      </rPr>
      <t>GIS BASED MASTER PLAN</t>
    </r>
    <r>
      <rPr>
        <sz val="12"/>
        <rFont val="DevLys 010"/>
      </rPr>
      <t xml:space="preserve"> 3194</t>
    </r>
  </si>
  <si>
    <t xml:space="preserve">    </t>
  </si>
  <si>
    <r>
      <t xml:space="preserve">LoPn Hkkjr fe'ku &amp; 'kgjh 2-0 </t>
    </r>
    <r>
      <rPr>
        <sz val="12"/>
        <rFont val="Calibri"/>
        <family val="2"/>
        <scheme val="minor"/>
      </rPr>
      <t>(CAPACITY BUILDING)</t>
    </r>
    <r>
      <rPr>
        <sz val="12"/>
        <rFont val="DevLys 010"/>
      </rPr>
      <t xml:space="preserve"> &amp; 3192</t>
    </r>
  </si>
  <si>
    <r>
      <t xml:space="preserve">LoPn Hkkjr fe'ku &amp; 'kgjh 2-0 </t>
    </r>
    <r>
      <rPr>
        <sz val="12"/>
        <rFont val="Calibri"/>
        <family val="2"/>
        <scheme val="minor"/>
      </rPr>
      <t>(IEC)</t>
    </r>
    <r>
      <rPr>
        <sz val="12"/>
        <rFont val="DevLys 010"/>
      </rPr>
      <t xml:space="preserve"> &amp; 3193</t>
    </r>
  </si>
  <si>
    <r>
      <t>LoPN Hkkjr fe'ku &amp; 'kgjh 2-0</t>
    </r>
    <r>
      <rPr>
        <sz val="12"/>
        <rFont val="Calibri"/>
        <family val="2"/>
        <scheme val="minor"/>
      </rPr>
      <t xml:space="preserve"> (SWM)</t>
    </r>
    <r>
      <rPr>
        <sz val="12"/>
        <rFont val="DevLys 010"/>
      </rPr>
      <t xml:space="preserve"> &amp; 3190</t>
    </r>
  </si>
  <si>
    <r>
      <t xml:space="preserve">ih,e bs&amp;cl lsok </t>
    </r>
    <r>
      <rPr>
        <sz val="12"/>
        <rFont val="Calibri"/>
        <family val="2"/>
        <scheme val="minor"/>
      </rPr>
      <t>(Operation)</t>
    </r>
    <r>
      <rPr>
        <sz val="12"/>
        <rFont val="DevLys 010"/>
      </rPr>
      <t xml:space="preserve"> &amp;3322</t>
    </r>
  </si>
  <si>
    <r>
      <t xml:space="preserve">ih,e &amp; bZ cl lsok </t>
    </r>
    <r>
      <rPr>
        <sz val="12"/>
        <rFont val="Calibri"/>
        <family val="2"/>
        <scheme val="minor"/>
      </rPr>
      <t>(Infra-strucure)</t>
    </r>
    <r>
      <rPr>
        <sz val="12"/>
        <rFont val="DevLys 010"/>
      </rPr>
      <t xml:space="preserve"> &amp;3318</t>
    </r>
  </si>
  <si>
    <r>
      <t xml:space="preserve">LoPN Hkkjr fe'ku&amp; 'kgjh 2-0 </t>
    </r>
    <r>
      <rPr>
        <sz val="12"/>
        <rFont val="Calibri"/>
        <family val="2"/>
        <scheme val="minor"/>
      </rPr>
      <t>(IIHL, CT/PT,URINALS)</t>
    </r>
    <r>
      <rPr>
        <sz val="12"/>
        <rFont val="DevLys 010"/>
      </rPr>
      <t>&amp;3191</t>
    </r>
  </si>
  <si>
    <t>bafnjk xka/kh ugh ifj;kstuk] tSlyesaj&amp;208</t>
  </si>
  <si>
    <t>Ik;ZVu foHkkx] t;iqj&amp;111</t>
  </si>
  <si>
    <t>Ik;ZVu lwpuk vkSj izpkj&amp;739</t>
  </si>
  <si>
    <t>Ik;ZVu LFkyksa dk fodkl&amp;742</t>
  </si>
  <si>
    <t>eq[;ea=h i;ZVu dkS'ky ;kstuk&amp;3301</t>
  </si>
  <si>
    <t xml:space="preserve"> 'kks/ku la;=ksa dk uohdj.k ,oa mUu;u &amp;860</t>
  </si>
  <si>
    <t xml:space="preserve"> 'kgjh {ks= esa viHkksDrkvksa dks csgrj is;ty lqfo/kk gsrq vU; lq/kkj rFkk iqjkuh nks"kiw.kZ ,oa iznwf"kr ikbi ykbuksa dks cnyuk&amp;860</t>
  </si>
  <si>
    <t>fVIi.kh</t>
  </si>
  <si>
    <t>Mitigation and Sustainability</t>
  </si>
  <si>
    <t>Sustainability</t>
  </si>
  <si>
    <t>Mitigation</t>
  </si>
  <si>
    <t>Adaptation and Sustainability</t>
  </si>
  <si>
    <t>Adaptation</t>
  </si>
  <si>
    <t>Adapation and Sustainability</t>
  </si>
  <si>
    <t>Adaptation, Mitigation and Sustainability</t>
  </si>
  <si>
    <t>Adaptation and Mitigation</t>
  </si>
  <si>
    <t>Mitigation and Adaptation</t>
  </si>
  <si>
    <t>Adapation</t>
  </si>
  <si>
    <t xml:space="preserve">tSo izkS|ksfxdh &amp; 1439 </t>
  </si>
  <si>
    <t>Livelihood</t>
  </si>
  <si>
    <t xml:space="preserve">Adaptation </t>
  </si>
  <si>
    <t>Livelihood and Adaptation</t>
  </si>
  <si>
    <t>vk;&amp; O;;d vuqeku 2026&amp;27</t>
  </si>
  <si>
    <t>xzhu ctV ds fy, izko/kku 2026&amp;27</t>
  </si>
  <si>
    <t>izkd`frd ,oa ekuo fufeZr vkink jkgr fuf/k ls lapkfyr ;kstuk,a &amp;3054</t>
  </si>
  <si>
    <t>fodflr Hkkjr xkjaVh QkWj jkstxkj ,aM vkthfodk fe'ku &amp; 3534</t>
  </si>
  <si>
    <t>d`f"k mRiknksa ds izlaLdj.k gsrq lgk;rk&amp;993</t>
  </si>
  <si>
    <t>m|kfudh ikdZ&amp;1757</t>
  </si>
  <si>
    <t>ih-ih- mik;ksa gsrq lgk;rk&amp; 1414</t>
  </si>
  <si>
    <t>Qly [kjhnh ij gq, uqdlku dh izfriwfrZ &amp; 3516</t>
  </si>
  <si>
    <t>ckxokuh dk fodkl &amp;422</t>
  </si>
  <si>
    <t>lCth vkSj Qy fe'ku&amp;3450</t>
  </si>
  <si>
    <r>
      <t>jktLFkku fuos'k izksRlkgu ;kstuk&amp;</t>
    </r>
    <r>
      <rPr>
        <sz val="12"/>
        <rFont val="Calibri"/>
        <family val="2"/>
        <scheme val="minor"/>
      </rPr>
      <t xml:space="preserve"> RIPS </t>
    </r>
    <r>
      <rPr>
        <sz val="12"/>
        <rFont val="DevLys 010"/>
      </rPr>
      <t>&amp; 2024 m|ksx&amp; 3378</t>
    </r>
  </si>
  <si>
    <r>
      <t xml:space="preserve">jktLFkku fuos'k izksRlkgu ;kstuk&amp; </t>
    </r>
    <r>
      <rPr>
        <sz val="12"/>
        <rFont val="Calibri"/>
        <family val="2"/>
        <scheme val="minor"/>
      </rPr>
      <t>RIPS</t>
    </r>
    <r>
      <rPr>
        <sz val="12"/>
        <rFont val="DevLys 010"/>
      </rPr>
      <t xml:space="preserve"> &amp; 2022 m|ksx&amp; 3266</t>
    </r>
  </si>
  <si>
    <t>iz/kkuea=h lw;ksZn; ;kstuk&amp;3294</t>
  </si>
  <si>
    <t>vfHkuo dk;ZØe&amp;414</t>
  </si>
  <si>
    <t>[kkn rFkk moZjd&amp;405</t>
  </si>
  <si>
    <t>ty izac/k &amp;428</t>
  </si>
  <si>
    <t>(X)</t>
  </si>
  <si>
    <t>fe'ku QkWj vkRefuHkZjrk bu iYlsl&amp;3522</t>
  </si>
  <si>
    <r>
      <t xml:space="preserve">fe'ku QkWj vkRefuHkZjrk bu iYlsl </t>
    </r>
    <r>
      <rPr>
        <sz val="12"/>
        <rFont val="Calibri"/>
        <family val="2"/>
        <scheme val="minor"/>
      </rPr>
      <t>(CA 100%) - 3525</t>
    </r>
  </si>
  <si>
    <t>jk"Vªh; [kk| lqj{kk fe'ku&amp; frygu&amp;2710</t>
  </si>
  <si>
    <t>vfHk;kaf=dh egkfo|ky; ckalokM+k&amp;2104</t>
  </si>
  <si>
    <t>tutkfr {ks=h; fodkl gsrq ih-,e-&amp;dqlqe dEiksusaV **Ckh** gsrq lgk;rk&amp;3332</t>
  </si>
  <si>
    <t>xq.kork fu;a=.k&amp;1839</t>
  </si>
  <si>
    <t>jktLFkku okVj fxzM dkWiksZjs'ku&amp;3483</t>
  </si>
  <si>
    <t>jk"Vªh; tyrRo foKku ifj;kstuk ds varxZr fuekZ.k dk;Z&amp;2427</t>
  </si>
  <si>
    <t>y?kq flapkbZ fofo/k fuekZ.k dk;Z&amp;3441</t>
  </si>
  <si>
    <t>funs'kky; cky vf/kdkfjrk foHkkx&amp;259</t>
  </si>
  <si>
    <r>
      <t xml:space="preserve">fe'ku okRlY; ds varxZr fØ,'ku vkWQ+ dSfiVy vlsLV ¼daVªD'ku vkWQ </t>
    </r>
    <r>
      <rPr>
        <sz val="12"/>
        <rFont val="Calibri"/>
        <family val="2"/>
        <scheme val="minor"/>
      </rPr>
      <t>CCI</t>
    </r>
    <r>
      <rPr>
        <sz val="12"/>
        <rFont val="DevLys 010"/>
      </rPr>
      <t xml:space="preserve"> bUDywfMax </t>
    </r>
    <r>
      <rPr>
        <sz val="12"/>
        <rFont val="Calibri"/>
        <family val="2"/>
        <scheme val="minor"/>
      </rPr>
      <t>JJB ,aM CWC</t>
    </r>
    <r>
      <rPr>
        <sz val="12"/>
        <rFont val="DevLys 010"/>
      </rPr>
      <t>½ &amp; 3253</t>
    </r>
  </si>
  <si>
    <t>bZ&amp;csLV fj&amp;lkbfdy ikdZ&amp;3078</t>
  </si>
  <si>
    <t>chdkusj rduhdh fo'ofo|ky;&amp;261</t>
  </si>
  <si>
    <t>vfHk;kaf=dh egkfo|ky;] vtesj&amp;818</t>
  </si>
  <si>
    <t>vfHk;kaf=dh egkfo|ky;] chdkusj&amp;819</t>
  </si>
  <si>
    <t>vfHk;kaf=dh egkfo|ky;] vtesj&amp;2100</t>
  </si>
  <si>
    <t>vfHk;kaf=dh egkfo|ky;] vtesj&amp;822</t>
  </si>
  <si>
    <t>Hkz"Vkpkj fujks/kd C;wjksa] t;iqj&amp;104</t>
  </si>
  <si>
    <t>Hkz"Vkpkj fujks/kd C;wjks dk vk/kqfudhdj.k&amp;104</t>
  </si>
  <si>
    <t>xzkfe.k ckfydkvksa ds fy, lkbZfdy forj.k&amp;1457</t>
  </si>
  <si>
    <t>48-</t>
  </si>
  <si>
    <t>jktLFkku 'kgjh vk/kkjHkwr fodkl ifj;kstuk&amp;240</t>
  </si>
  <si>
    <r>
      <t xml:space="preserve">vkj;wvkbZMhih prqFkZ pj.k </t>
    </r>
    <r>
      <rPr>
        <sz val="12"/>
        <rFont val="Calibri"/>
        <family val="2"/>
        <scheme val="minor"/>
      </rPr>
      <t>Tranch&amp;II (EAP)-EAP-3128</t>
    </r>
  </si>
  <si>
    <t>vkj;wvkbZMhih r`rh; pj.k ds ek/;e ls izeq[k 'kgjksa dk fodkl&amp;2391</t>
  </si>
  <si>
    <r>
      <t>vkj;wvkbZMhih Qst&amp;</t>
    </r>
    <r>
      <rPr>
        <sz val="12"/>
        <rFont val="Calibri"/>
        <family val="2"/>
        <scheme val="minor"/>
      </rPr>
      <t>iii-1746</t>
    </r>
  </si>
  <si>
    <r>
      <t>vkj;wvkbZMhih Qst&amp;</t>
    </r>
    <r>
      <rPr>
        <sz val="12"/>
        <rFont val="Calibri"/>
        <family val="2"/>
        <scheme val="minor"/>
      </rPr>
      <t>iv-2665</t>
    </r>
    <r>
      <rPr>
        <sz val="11"/>
        <color theme="1"/>
        <rFont val="Calibri"/>
        <family val="2"/>
        <scheme val="minor"/>
      </rPr>
      <t/>
    </r>
  </si>
  <si>
    <t>jk"Vªh; xzkeh.k LokLF; fe'ku] t;iqj&amp;227</t>
  </si>
  <si>
    <t>jk"Vªh; vk;q"k fe'ku&amp;194</t>
  </si>
  <si>
    <t>jk"Vªh; LokLF; fe'ku varxZr volajpuk j[kj[kko&amp;3511</t>
  </si>
  <si>
    <t>jk"Vªh; LokLF; fe'ku varxZr lkexzh vuqnku&amp;3512</t>
  </si>
  <si>
    <t>eq[;ea=h 'kgjh jkstxkj xkjUVh ;kstuk&amp;3423</t>
  </si>
  <si>
    <t>LoPN Hkkjr fe'ku&amp; 'kgjh 2-0&amp;3119</t>
  </si>
  <si>
    <r>
      <t xml:space="preserve">vVy uohdj.k ,oa 'kgjh ifjorZu fe'ku ¼ve`r½ 2-0 &amp; </t>
    </r>
    <r>
      <rPr>
        <sz val="12"/>
        <rFont val="Calibri"/>
        <family val="2"/>
        <scheme val="minor"/>
      </rPr>
      <t>REFORMS ETC.</t>
    </r>
    <r>
      <rPr>
        <sz val="12"/>
        <rFont val="DevLys 010"/>
      </rPr>
      <t xml:space="preserve"> 3195</t>
    </r>
  </si>
  <si>
    <t>Environmental Sustainability Activities</t>
  </si>
  <si>
    <t xml:space="preserve">Climate Adaptation, Environmental Sustainability </t>
  </si>
  <si>
    <t>Environmental Sustainability</t>
  </si>
  <si>
    <t>Environmental Sustainability/Climate Mitigation</t>
  </si>
  <si>
    <t>Climate Adaptation</t>
  </si>
  <si>
    <t>cwan&amp;cwan flapkbZ ;kstuk gsrq vfrfjDr vuqnku&amp;994</t>
  </si>
  <si>
    <t>e/kqeD[kh ikyu gsrq mRd`"Vrk dsaUnz&amp;3070</t>
  </si>
  <si>
    <t xml:space="preserve">Mitigation  </t>
  </si>
  <si>
    <t>Climate Adaptation &amp; Climate Mitigation</t>
  </si>
  <si>
    <t>Climate Adaptation, Climate Mitigation, Loss &amp; Damage Activities</t>
  </si>
  <si>
    <t>Climate Mitigation &amp; Environmental Sustainability</t>
  </si>
  <si>
    <t>Climate Mitigation</t>
  </si>
  <si>
    <t xml:space="preserve">Climate Mitigation </t>
  </si>
  <si>
    <t>Climate adaptation and environmental sustainability</t>
  </si>
  <si>
    <t>Climate adaptation</t>
  </si>
  <si>
    <t>Energy Efficiency</t>
  </si>
  <si>
    <t>Climate Adapation</t>
  </si>
  <si>
    <t>Climate adaptation, environmental sustainability &amp; Climate Mitigation</t>
  </si>
  <si>
    <r>
      <t xml:space="preserve">xzhu ctV-2025&amp;26 </t>
    </r>
    <r>
      <rPr>
        <b/>
        <sz val="16"/>
        <color theme="4"/>
        <rFont val="Calibri"/>
        <family val="2"/>
      </rPr>
      <t>(</t>
    </r>
    <r>
      <rPr>
        <b/>
        <sz val="16"/>
        <color theme="4"/>
        <rFont val="DevLys 010"/>
      </rPr>
      <t>jkf'k yk[k esa</t>
    </r>
    <r>
      <rPr>
        <b/>
        <sz val="16"/>
        <color theme="4"/>
        <rFont val="Calibri"/>
        <family val="2"/>
        <scheme val="minor"/>
      </rPr>
      <t>)</t>
    </r>
  </si>
  <si>
    <t>Climate Sustainability</t>
  </si>
  <si>
    <t xml:space="preserve"> Environmental Sustainability</t>
  </si>
  <si>
    <t>Climate Mitigation &amp; Climate Adapation</t>
  </si>
  <si>
    <t>Climate Adaptation &amp; Environmental Sustainability</t>
  </si>
  <si>
    <r>
      <t xml:space="preserve">jktLFkku esfMdy ,tqdsku </t>
    </r>
    <r>
      <rPr>
        <sz val="12"/>
        <rFont val="Calibri"/>
        <family val="2"/>
        <scheme val="minor"/>
      </rPr>
      <t>(Raj Mes)</t>
    </r>
    <r>
      <rPr>
        <sz val="12"/>
        <rFont val="DevLys 010"/>
      </rPr>
      <t xml:space="preserve"> &amp;2521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</si>
</sst>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39">
    <font>
      <sz val="11"/>
      <color theme="1"/>
      <name val="Calibri"/>
      <family val="2"/>
      <scheme val="minor"/>
    </font>
    <font>
      <sz val="10"/>
      <name val="Segoe UI"/>
      <family val="2"/>
    </font>
    <font>
      <sz val="10"/>
      <color rgb="FF000000"/>
      <name val="Segoe UI"/>
      <family val="2"/>
    </font>
    <font>
      <sz val="10"/>
      <name val="Calibri"/>
      <family val="2"/>
      <scheme val="minor"/>
    </font>
    <font>
      <sz val="12"/>
      <name val="DevLys 010"/>
    </font>
    <font>
      <sz val="12"/>
      <color theme="1"/>
      <name val="DevLys 010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B050"/>
      <name val="DevLys 010"/>
    </font>
    <font>
      <b/>
      <sz val="10"/>
      <color rgb="FF00B050"/>
      <name val="Segoe UI"/>
      <family val="2"/>
    </font>
    <font>
      <b/>
      <sz val="11"/>
      <color rgb="FF00B05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2"/>
      <color rgb="FFC00000"/>
      <name val="DevLys 010"/>
    </font>
    <font>
      <b/>
      <sz val="11"/>
      <color rgb="FFC00000"/>
      <name val="DevLys 010 "/>
    </font>
    <font>
      <b/>
      <sz val="10"/>
      <color rgb="FFC00000"/>
      <name val="DevLys 010 "/>
    </font>
    <font>
      <b/>
      <sz val="11"/>
      <color rgb="FFC00000"/>
      <name val="Calibri"/>
      <family val="2"/>
      <scheme val="minor"/>
    </font>
    <font>
      <b/>
      <sz val="11"/>
      <color rgb="FFC00000"/>
      <name val="Nirmala UI"/>
      <family val="2"/>
    </font>
    <font>
      <sz val="11"/>
      <name val="DevLys 010 "/>
    </font>
    <font>
      <sz val="10"/>
      <name val="DevLys 010 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Nirmala U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Nirmala UI"/>
      <family val="2"/>
    </font>
    <font>
      <b/>
      <sz val="12"/>
      <color rgb="FFFF0000"/>
      <name val="DevLys 010"/>
    </font>
    <font>
      <b/>
      <sz val="10"/>
      <color rgb="FFFF0000"/>
      <name val="Segoe UI"/>
      <family val="2"/>
    </font>
    <font>
      <b/>
      <sz val="10"/>
      <color rgb="FFC00000"/>
      <name val="Segoe UI"/>
      <family val="2"/>
    </font>
    <font>
      <b/>
      <sz val="14"/>
      <color rgb="FF00B050"/>
      <name val="DevLys 010"/>
    </font>
    <font>
      <b/>
      <sz val="14"/>
      <color rgb="FF00B05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6"/>
      <color theme="4"/>
      <name val="DevLys 010"/>
    </font>
    <font>
      <b/>
      <sz val="16"/>
      <color theme="4"/>
      <name val="Calibri"/>
      <family val="2"/>
    </font>
    <font>
      <b/>
      <sz val="16"/>
      <color theme="4"/>
      <name val="Calibri"/>
      <family val="2"/>
      <scheme val="minor"/>
    </font>
    <font>
      <b/>
      <sz val="11"/>
      <color theme="4"/>
      <name val="DevLys 010"/>
    </font>
    <font>
      <b/>
      <sz val="14"/>
      <color theme="4"/>
      <name val="DevLys 010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4" fontId="2" fillId="0" borderId="2" xfId="0" applyNumberFormat="1" applyFont="1" applyBorder="1" applyAlignment="1">
      <alignment horizontal="center" vertical="top" shrinkToFit="1"/>
    </xf>
    <xf numFmtId="4" fontId="1" fillId="0" borderId="2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shrinkToFit="1"/>
    </xf>
    <xf numFmtId="4" fontId="0" fillId="0" borderId="0" xfId="0" applyNumberFormat="1" applyAlignment="1">
      <alignment horizontal="center"/>
    </xf>
    <xf numFmtId="0" fontId="8" fillId="0" borderId="0" xfId="0" applyFont="1"/>
    <xf numFmtId="164" fontId="12" fillId="0" borderId="1" xfId="0" applyNumberFormat="1" applyFont="1" applyBorder="1" applyAlignment="1">
      <alignment horizontal="center" vertical="top" shrinkToFit="1"/>
    </xf>
    <xf numFmtId="0" fontId="13" fillId="0" borderId="1" xfId="0" applyFont="1" applyBorder="1" applyAlignment="1">
      <alignment horizontal="left" vertical="top" wrapText="1" readingOrder="1"/>
    </xf>
    <xf numFmtId="0" fontId="16" fillId="0" borderId="0" xfId="0" applyFont="1"/>
    <xf numFmtId="4" fontId="17" fillId="0" borderId="3" xfId="0" applyNumberFormat="1" applyFont="1" applyBorder="1" applyAlignment="1">
      <alignment horizontal="center" vertical="top" wrapText="1" readingOrder="1"/>
    </xf>
    <xf numFmtId="4" fontId="16" fillId="0" borderId="1" xfId="0" applyNumberFormat="1" applyFont="1" applyBorder="1" applyAlignment="1">
      <alignment horizontal="center" wrapText="1"/>
    </xf>
    <xf numFmtId="4" fontId="16" fillId="0" borderId="3" xfId="0" applyNumberFormat="1" applyFont="1" applyBorder="1" applyAlignment="1">
      <alignment horizontal="center" vertical="top" wrapText="1" readingOrder="1"/>
    </xf>
    <xf numFmtId="4" fontId="16" fillId="0" borderId="1" xfId="0" applyNumberFormat="1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4" fontId="17" fillId="0" borderId="3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6" fillId="0" borderId="4" xfId="0" applyFont="1" applyBorder="1"/>
    <xf numFmtId="4" fontId="15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horizontal="left" vertical="top" wrapText="1" readingOrder="1"/>
    </xf>
    <xf numFmtId="4" fontId="18" fillId="0" borderId="3" xfId="0" applyNumberFormat="1" applyFont="1" applyBorder="1" applyAlignment="1">
      <alignment horizontal="center" vertical="top" wrapText="1" readingOrder="1"/>
    </xf>
    <xf numFmtId="4" fontId="19" fillId="0" borderId="1" xfId="0" applyNumberFormat="1" applyFont="1" applyBorder="1" applyAlignment="1">
      <alignment horizontal="center" wrapText="1"/>
    </xf>
    <xf numFmtId="0" fontId="20" fillId="0" borderId="0" xfId="0" applyFont="1"/>
    <xf numFmtId="164" fontId="22" fillId="0" borderId="1" xfId="0" applyNumberFormat="1" applyFont="1" applyBorder="1" applyAlignment="1">
      <alignment horizontal="center" vertical="top" shrinkToFit="1"/>
    </xf>
    <xf numFmtId="4" fontId="23" fillId="0" borderId="3" xfId="0" applyNumberFormat="1" applyFont="1" applyBorder="1" applyAlignment="1">
      <alignment horizontal="center" vertical="top" wrapText="1" readingOrder="1"/>
    </xf>
    <xf numFmtId="4" fontId="24" fillId="0" borderId="1" xfId="0" applyNumberFormat="1" applyFont="1" applyBorder="1" applyAlignment="1">
      <alignment horizontal="center" wrapText="1"/>
    </xf>
    <xf numFmtId="0" fontId="24" fillId="0" borderId="0" xfId="0" applyFont="1"/>
    <xf numFmtId="4" fontId="26" fillId="0" borderId="3" xfId="0" applyNumberFormat="1" applyFont="1" applyBorder="1" applyAlignment="1">
      <alignment horizontal="center" vertical="top" wrapText="1" readingOrder="1"/>
    </xf>
    <xf numFmtId="4" fontId="11" fillId="0" borderId="1" xfId="0" applyNumberFormat="1" applyFont="1" applyBorder="1" applyAlignment="1">
      <alignment horizontal="center" wrapText="1"/>
    </xf>
    <xf numFmtId="0" fontId="11" fillId="0" borderId="4" xfId="0" applyFont="1" applyBorder="1"/>
    <xf numFmtId="0" fontId="11" fillId="0" borderId="0" xfId="0" applyFont="1"/>
    <xf numFmtId="4" fontId="1" fillId="0" borderId="3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left" vertical="top" wrapText="1"/>
    </xf>
    <xf numFmtId="4" fontId="28" fillId="0" borderId="3" xfId="0" applyNumberFormat="1" applyFont="1" applyBorder="1" applyAlignment="1">
      <alignment horizontal="center" vertical="top" wrapText="1"/>
    </xf>
    <xf numFmtId="4" fontId="28" fillId="0" borderId="1" xfId="0" applyNumberFormat="1" applyFont="1" applyBorder="1" applyAlignment="1">
      <alignment horizontal="center" vertical="top" wrapText="1"/>
    </xf>
    <xf numFmtId="0" fontId="21" fillId="0" borderId="0" xfId="0" applyFont="1"/>
    <xf numFmtId="4" fontId="3" fillId="0" borderId="3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4" fontId="29" fillId="0" borderId="3" xfId="0" applyNumberFormat="1" applyFont="1" applyBorder="1" applyAlignment="1">
      <alignment horizontal="center" vertical="top" wrapText="1"/>
    </xf>
    <xf numFmtId="4" fontId="29" fillId="0" borderId="1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shrinkToFit="1"/>
    </xf>
    <xf numFmtId="4" fontId="2" fillId="0" borderId="5" xfId="0" applyNumberFormat="1" applyFont="1" applyBorder="1" applyAlignment="1">
      <alignment horizontal="center" vertical="top" shrinkToFit="1"/>
    </xf>
    <xf numFmtId="164" fontId="22" fillId="2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left" vertical="top" wrapText="1" readingOrder="1"/>
    </xf>
    <xf numFmtId="4" fontId="23" fillId="2" borderId="3" xfId="0" applyNumberFormat="1" applyFont="1" applyFill="1" applyBorder="1" applyAlignment="1">
      <alignment horizontal="center" vertical="top" wrapText="1" readingOrder="1"/>
    </xf>
    <xf numFmtId="4" fontId="24" fillId="2" borderId="1" xfId="0" applyNumberFormat="1" applyFont="1" applyFill="1" applyBorder="1" applyAlignment="1">
      <alignment horizontal="center" wrapText="1"/>
    </xf>
    <xf numFmtId="0" fontId="24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8" fillId="2" borderId="0" xfId="0" applyFont="1" applyFill="1"/>
    <xf numFmtId="0" fontId="20" fillId="0" borderId="7" xfId="0" applyFont="1" applyBorder="1"/>
    <xf numFmtId="0" fontId="0" fillId="0" borderId="7" xfId="0" applyBorder="1"/>
    <xf numFmtId="0" fontId="16" fillId="0" borderId="7" xfId="0" applyFont="1" applyBorder="1"/>
    <xf numFmtId="0" fontId="13" fillId="0" borderId="8" xfId="0" applyFont="1" applyBorder="1" applyAlignment="1">
      <alignment horizontal="left" vertical="top" wrapText="1" readingOrder="1"/>
    </xf>
    <xf numFmtId="0" fontId="11" fillId="0" borderId="7" xfId="0" applyFont="1" applyBorder="1"/>
    <xf numFmtId="0" fontId="21" fillId="0" borderId="7" xfId="0" applyFont="1" applyBorder="1"/>
    <xf numFmtId="4" fontId="3" fillId="0" borderId="4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vertical="top" wrapText="1"/>
    </xf>
    <xf numFmtId="4" fontId="16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vertical="top" shrinkToFit="1"/>
    </xf>
    <xf numFmtId="4" fontId="0" fillId="0" borderId="4" xfId="0" applyNumberFormat="1" applyBorder="1" applyAlignment="1">
      <alignment horizontal="center"/>
    </xf>
    <xf numFmtId="4" fontId="16" fillId="0" borderId="4" xfId="0" applyNumberFormat="1" applyFont="1" applyBorder="1" applyAlignment="1">
      <alignment horizontal="center" vertical="top" wrapText="1"/>
    </xf>
    <xf numFmtId="4" fontId="1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 readingOrder="1"/>
    </xf>
    <xf numFmtId="4" fontId="2" fillId="2" borderId="4" xfId="0" applyNumberFormat="1" applyFont="1" applyFill="1" applyBorder="1" applyAlignment="1">
      <alignment horizontal="center" vertical="top" shrinkToFit="1"/>
    </xf>
    <xf numFmtId="4" fontId="20" fillId="0" borderId="4" xfId="0" applyNumberFormat="1" applyFont="1" applyBorder="1" applyAlignment="1">
      <alignment horizontal="center" wrapText="1"/>
    </xf>
    <xf numFmtId="4" fontId="20" fillId="2" borderId="4" xfId="0" applyNumberFormat="1" applyFont="1" applyFill="1" applyBorder="1" applyAlignment="1">
      <alignment horizontal="center" wrapText="1"/>
    </xf>
    <xf numFmtId="4" fontId="28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" fontId="29" fillId="0" borderId="4" xfId="0" applyNumberFormat="1" applyFont="1" applyBorder="1" applyAlignment="1">
      <alignment horizontal="center" vertical="top" wrapText="1"/>
    </xf>
    <xf numFmtId="4" fontId="17" fillId="2" borderId="3" xfId="0" applyNumberFormat="1" applyFont="1" applyFill="1" applyBorder="1" applyAlignment="1">
      <alignment horizontal="center" vertical="top" wrapText="1" readingOrder="1"/>
    </xf>
    <xf numFmtId="4" fontId="16" fillId="2" borderId="1" xfId="0" applyNumberFormat="1" applyFont="1" applyFill="1" applyBorder="1" applyAlignment="1">
      <alignment horizontal="center" wrapText="1"/>
    </xf>
    <xf numFmtId="0" fontId="16" fillId="2" borderId="0" xfId="0" applyFont="1" applyFill="1"/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4" fontId="2" fillId="0" borderId="9" xfId="0" applyNumberFormat="1" applyFont="1" applyBorder="1" applyAlignment="1">
      <alignment horizontal="center" vertical="top" shrinkToFit="1"/>
    </xf>
    <xf numFmtId="4" fontId="15" fillId="0" borderId="0" xfId="0" applyNumberFormat="1" applyFont="1" applyAlignment="1">
      <alignment horizontal="left" wrapText="1"/>
    </xf>
    <xf numFmtId="4" fontId="1" fillId="0" borderId="0" xfId="0" applyNumberFormat="1" applyFont="1" applyAlignment="1">
      <alignment horizontal="left" vertical="top" wrapText="1"/>
    </xf>
    <xf numFmtId="4" fontId="11" fillId="0" borderId="4" xfId="0" applyNumberFormat="1" applyFont="1" applyBorder="1" applyAlignment="1">
      <alignment horizontal="left" wrapText="1"/>
    </xf>
    <xf numFmtId="4" fontId="2" fillId="0" borderId="0" xfId="0" applyNumberFormat="1" applyFont="1" applyAlignment="1">
      <alignment horizontal="left" vertical="top" wrapText="1" shrinkToFit="1"/>
    </xf>
    <xf numFmtId="4" fontId="0" fillId="0" borderId="0" xfId="0" applyNumberFormat="1" applyAlignment="1">
      <alignment horizontal="left" wrapText="1"/>
    </xf>
    <xf numFmtId="164" fontId="12" fillId="0" borderId="10" xfId="0" applyNumberFormat="1" applyFont="1" applyBorder="1" applyAlignment="1">
      <alignment horizontal="center" vertical="top" shrinkToFit="1"/>
    </xf>
    <xf numFmtId="0" fontId="13" fillId="0" borderId="10" xfId="0" applyFont="1" applyBorder="1" applyAlignment="1">
      <alignment horizontal="left" vertical="top" wrapText="1" readingOrder="1"/>
    </xf>
    <xf numFmtId="4" fontId="14" fillId="0" borderId="11" xfId="0" applyNumberFormat="1" applyFont="1" applyBorder="1" applyAlignment="1">
      <alignment horizontal="center" vertical="top" wrapText="1" readingOrder="1"/>
    </xf>
    <xf numFmtId="4" fontId="15" fillId="0" borderId="10" xfId="0" applyNumberFormat="1" applyFont="1" applyBorder="1" applyAlignment="1">
      <alignment horizontal="center" wrapText="1"/>
    </xf>
    <xf numFmtId="0" fontId="16" fillId="0" borderId="12" xfId="0" applyFont="1" applyBorder="1"/>
    <xf numFmtId="0" fontId="31" fillId="3" borderId="13" xfId="0" applyFont="1" applyFill="1" applyBorder="1" applyAlignment="1">
      <alignment horizontal="center" vertical="top" wrapText="1" readingOrder="1"/>
    </xf>
    <xf numFmtId="0" fontId="30" fillId="3" borderId="14" xfId="0" applyFont="1" applyFill="1" applyBorder="1" applyAlignment="1">
      <alignment horizontal="left" vertical="top" wrapText="1" indent="8"/>
    </xf>
    <xf numFmtId="4" fontId="30" fillId="3" borderId="15" xfId="0" applyNumberFormat="1" applyFont="1" applyFill="1" applyBorder="1" applyAlignment="1">
      <alignment horizontal="center" vertical="top" wrapText="1" readingOrder="1"/>
    </xf>
    <xf numFmtId="4" fontId="30" fillId="3" borderId="14" xfId="0" applyNumberFormat="1" applyFont="1" applyFill="1" applyBorder="1" applyAlignment="1">
      <alignment horizontal="center" vertical="top" wrapText="1"/>
    </xf>
    <xf numFmtId="4" fontId="30" fillId="3" borderId="15" xfId="0" applyNumberFormat="1" applyFont="1" applyFill="1" applyBorder="1" applyAlignment="1">
      <alignment horizontal="left" vertical="top" wrapText="1" readingOrder="1"/>
    </xf>
    <xf numFmtId="0" fontId="31" fillId="3" borderId="16" xfId="0" applyFont="1" applyFill="1" applyBorder="1"/>
    <xf numFmtId="0" fontId="32" fillId="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4" fontId="36" fillId="4" borderId="0" xfId="0" applyNumberFormat="1" applyFont="1" applyFill="1" applyAlignment="1">
      <alignment horizontal="center"/>
    </xf>
    <xf numFmtId="4" fontId="37" fillId="4" borderId="6" xfId="0" applyNumberFormat="1" applyFont="1" applyFill="1" applyBorder="1" applyAlignment="1">
      <alignment horizontal="center" vertical="top" wrapText="1" readingOrder="1"/>
    </xf>
    <xf numFmtId="4" fontId="37" fillId="4" borderId="0" xfId="0" applyNumberFormat="1" applyFont="1" applyFill="1" applyAlignment="1">
      <alignment horizontal="left" vertical="top" wrapText="1" readingOrder="1"/>
    </xf>
    <xf numFmtId="0" fontId="36" fillId="4" borderId="0" xfId="0" applyFont="1" applyFill="1"/>
    <xf numFmtId="0" fontId="32" fillId="4" borderId="0" xfId="0" applyFont="1" applyFill="1"/>
    <xf numFmtId="0" fontId="38" fillId="0" borderId="7" xfId="0" applyFont="1" applyBorder="1"/>
    <xf numFmtId="0" fontId="11" fillId="5" borderId="4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left" vertical="top" wrapText="1"/>
    </xf>
    <xf numFmtId="4" fontId="10" fillId="5" borderId="4" xfId="0" applyNumberFormat="1" applyFont="1" applyFill="1" applyBorder="1" applyAlignment="1">
      <alignment horizontal="center" vertical="top" wrapText="1"/>
    </xf>
    <xf numFmtId="4" fontId="10" fillId="5" borderId="4" xfId="0" applyNumberFormat="1" applyFont="1" applyFill="1" applyBorder="1" applyAlignment="1">
      <alignment horizontal="left" vertical="top" wrapText="1"/>
    </xf>
    <xf numFmtId="0" fontId="8" fillId="5" borderId="7" xfId="0" applyFont="1" applyFill="1" applyBorder="1"/>
    <xf numFmtId="0" fontId="8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left" vertical="top" wrapText="1"/>
    </xf>
    <xf numFmtId="4" fontId="10" fillId="5" borderId="2" xfId="0" applyNumberFormat="1" applyFont="1" applyFill="1" applyBorder="1" applyAlignment="1">
      <alignment horizontal="center" vertical="top" shrinkToFit="1"/>
    </xf>
    <xf numFmtId="4" fontId="10" fillId="5" borderId="1" xfId="0" applyNumberFormat="1" applyFont="1" applyFill="1" applyBorder="1" applyAlignment="1">
      <alignment horizontal="center" vertical="top" shrinkToFit="1"/>
    </xf>
    <xf numFmtId="4" fontId="10" fillId="5" borderId="4" xfId="0" applyNumberFormat="1" applyFont="1" applyFill="1" applyBorder="1" applyAlignment="1">
      <alignment horizontal="center" vertical="top" shrinkToFit="1"/>
    </xf>
    <xf numFmtId="4" fontId="10" fillId="5" borderId="2" xfId="0" applyNumberFormat="1" applyFont="1" applyFill="1" applyBorder="1" applyAlignment="1">
      <alignment horizontal="center" vertical="top" wrapText="1"/>
    </xf>
    <xf numFmtId="4" fontId="10" fillId="5" borderId="1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 wrapText="1"/>
    </xf>
    <xf numFmtId="164" fontId="12" fillId="5" borderId="1" xfId="0" applyNumberFormat="1" applyFont="1" applyFill="1" applyBorder="1" applyAlignment="1">
      <alignment horizontal="center" vertical="top" shrinkToFit="1"/>
    </xf>
    <xf numFmtId="4" fontId="17" fillId="5" borderId="3" xfId="0" applyNumberFormat="1" applyFont="1" applyFill="1" applyBorder="1" applyAlignment="1">
      <alignment horizontal="center" vertical="top" wrapText="1" readingOrder="1"/>
    </xf>
    <xf numFmtId="4" fontId="11" fillId="5" borderId="4" xfId="0" applyNumberFormat="1" applyFont="1" applyFill="1" applyBorder="1" applyAlignment="1">
      <alignment horizontal="center" wrapText="1"/>
    </xf>
    <xf numFmtId="4" fontId="11" fillId="5" borderId="4" xfId="0" applyNumberFormat="1" applyFont="1" applyFill="1" applyBorder="1" applyAlignment="1">
      <alignment horizontal="left" wrapText="1"/>
    </xf>
    <xf numFmtId="0" fontId="16" fillId="5" borderId="7" xfId="0" applyFont="1" applyFill="1" applyBorder="1"/>
    <xf numFmtId="164" fontId="22" fillId="5" borderId="1" xfId="0" applyNumberFormat="1" applyFont="1" applyFill="1" applyBorder="1" applyAlignment="1">
      <alignment horizontal="center" vertical="top" shrinkToFit="1"/>
    </xf>
    <xf numFmtId="4" fontId="23" fillId="5" borderId="3" xfId="0" applyNumberFormat="1" applyFont="1" applyFill="1" applyBorder="1" applyAlignment="1">
      <alignment horizontal="center" vertical="top" wrapText="1" readingOrder="1"/>
    </xf>
    <xf numFmtId="4" fontId="24" fillId="5" borderId="1" xfId="0" applyNumberFormat="1" applyFont="1" applyFill="1" applyBorder="1" applyAlignment="1">
      <alignment horizontal="center" wrapText="1"/>
    </xf>
    <xf numFmtId="0" fontId="0" fillId="5" borderId="7" xfId="0" applyFill="1" applyBorder="1"/>
    <xf numFmtId="0" fontId="4" fillId="5" borderId="1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4" fontId="16" fillId="0" borderId="11" xfId="0" applyNumberFormat="1" applyFont="1" applyBorder="1" applyAlignment="1">
      <alignment horizontal="center" vertical="top" wrapText="1" readingOrder="1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6" fillId="0" borderId="17" xfId="0" applyFont="1" applyBorder="1"/>
    <xf numFmtId="0" fontId="8" fillId="5" borderId="18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left" vertical="top" wrapText="1"/>
    </xf>
    <xf numFmtId="4" fontId="10" fillId="5" borderId="19" xfId="0" applyNumberFormat="1" applyFont="1" applyFill="1" applyBorder="1" applyAlignment="1">
      <alignment horizontal="center" vertical="top" shrinkToFit="1"/>
    </xf>
    <xf numFmtId="4" fontId="10" fillId="5" borderId="18" xfId="0" applyNumberFormat="1" applyFont="1" applyFill="1" applyBorder="1" applyAlignment="1">
      <alignment horizontal="center" vertical="top" shrinkToFit="1"/>
    </xf>
    <xf numFmtId="4" fontId="11" fillId="5" borderId="20" xfId="0" applyNumberFormat="1" applyFont="1" applyFill="1" applyBorder="1" applyAlignment="1">
      <alignment horizontal="center" wrapText="1"/>
    </xf>
    <xf numFmtId="4" fontId="10" fillId="5" borderId="20" xfId="0" applyNumberFormat="1" applyFont="1" applyFill="1" applyBorder="1" applyAlignment="1">
      <alignment horizontal="center" vertical="top" wrapText="1"/>
    </xf>
    <xf numFmtId="4" fontId="19" fillId="0" borderId="4" xfId="0" applyNumberFormat="1" applyFont="1" applyBorder="1" applyAlignment="1">
      <alignment horizontal="left" wrapText="1"/>
    </xf>
    <xf numFmtId="4" fontId="1" fillId="0" borderId="4" xfId="0" applyNumberFormat="1" applyFont="1" applyBorder="1" applyAlignment="1">
      <alignment horizontal="left" vertical="top" wrapText="1"/>
    </xf>
    <xf numFmtId="4" fontId="16" fillId="0" borderId="4" xfId="0" applyNumberFormat="1" applyFont="1" applyBorder="1" applyAlignment="1">
      <alignment horizontal="left" wrapText="1"/>
    </xf>
    <xf numFmtId="4" fontId="10" fillId="5" borderId="4" xfId="0" applyNumberFormat="1" applyFont="1" applyFill="1" applyBorder="1" applyAlignment="1">
      <alignment horizontal="left" vertical="top" wrapText="1" shrinkToFit="1"/>
    </xf>
    <xf numFmtId="0" fontId="0" fillId="0" borderId="4" xfId="0" applyBorder="1" applyAlignment="1">
      <alignment horizontal="left" wrapText="1"/>
    </xf>
    <xf numFmtId="4" fontId="2" fillId="0" borderId="4" xfId="0" applyNumberFormat="1" applyFont="1" applyBorder="1" applyAlignment="1">
      <alignment horizontal="left" vertical="top" wrapText="1" shrinkToFit="1"/>
    </xf>
    <xf numFmtId="0" fontId="20" fillId="0" borderId="4" xfId="0" applyFont="1" applyBorder="1" applyAlignment="1">
      <alignment horizontal="left" wrapText="1"/>
    </xf>
    <xf numFmtId="0" fontId="0" fillId="0" borderId="4" xfId="0" applyBorder="1"/>
    <xf numFmtId="4" fontId="16" fillId="0" borderId="4" xfId="0" applyNumberFormat="1" applyFont="1" applyBorder="1" applyAlignment="1">
      <alignment horizontal="left" vertical="top" wrapText="1"/>
    </xf>
    <xf numFmtId="4" fontId="16" fillId="0" borderId="4" xfId="0" applyNumberFormat="1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left" wrapText="1"/>
    </xf>
    <xf numFmtId="0" fontId="4" fillId="2" borderId="4" xfId="0" applyFont="1" applyFill="1" applyBorder="1" applyAlignment="1">
      <alignment horizontal="left" vertical="top" wrapText="1"/>
    </xf>
    <xf numFmtId="4" fontId="24" fillId="0" borderId="4" xfId="0" applyNumberFormat="1" applyFont="1" applyBorder="1" applyAlignment="1">
      <alignment horizontal="left" wrapText="1"/>
    </xf>
    <xf numFmtId="4" fontId="24" fillId="2" borderId="4" xfId="0" applyNumberFormat="1" applyFont="1" applyFill="1" applyBorder="1" applyAlignment="1">
      <alignment horizontal="left" wrapText="1"/>
    </xf>
    <xf numFmtId="4" fontId="24" fillId="5" borderId="4" xfId="0" applyNumberFormat="1" applyFont="1" applyFill="1" applyBorder="1" applyAlignment="1">
      <alignment horizontal="left" wrapText="1"/>
    </xf>
    <xf numFmtId="4" fontId="16" fillId="2" borderId="4" xfId="0" applyNumberFormat="1" applyFont="1" applyFill="1" applyBorder="1" applyAlignment="1">
      <alignment horizontal="left" wrapText="1"/>
    </xf>
    <xf numFmtId="4" fontId="28" fillId="0" borderId="4" xfId="0" applyNumberFormat="1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4" fontId="29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2"/>
  <sheetViews>
    <sheetView tabSelected="1" workbookViewId="0">
      <pane xSplit="2" ySplit="2" topLeftCell="D474" activePane="bottomRight" state="frozen"/>
      <selection pane="topRight" activeCell="C1" sqref="C1"/>
      <selection pane="bottomLeft" activeCell="A3" sqref="A3"/>
      <selection pane="bottomRight" activeCell="D192" sqref="D192"/>
    </sheetView>
  </sheetViews>
  <sheetFormatPr defaultRowHeight="18" customHeight="1"/>
  <cols>
    <col min="1" max="1" width="9.44140625" style="3" customWidth="1"/>
    <col min="2" max="2" width="51.88671875" style="5" customWidth="1"/>
    <col min="3" max="3" width="15.109375" style="9" bestFit="1" customWidth="1"/>
    <col min="4" max="4" width="12" style="9" customWidth="1"/>
    <col min="5" max="5" width="16.109375" style="9" customWidth="1"/>
    <col min="6" max="6" width="35.88671875" style="90" customWidth="1"/>
    <col min="7" max="9" width="16.109375" style="9" customWidth="1"/>
    <col min="10" max="10" width="34.44140625" customWidth="1"/>
  </cols>
  <sheetData>
    <row r="1" spans="1:10" s="108" customFormat="1" ht="18" customHeight="1" thickBot="1">
      <c r="A1" s="102"/>
      <c r="B1" s="103" t="s">
        <v>494</v>
      </c>
      <c r="C1" s="104"/>
      <c r="D1" s="104"/>
      <c r="E1" s="105"/>
      <c r="F1" s="106"/>
      <c r="G1" s="104"/>
      <c r="H1" s="104"/>
      <c r="I1" s="105"/>
      <c r="J1" s="107"/>
    </row>
    <row r="2" spans="1:10" s="101" customFormat="1" ht="54" customHeight="1" thickBot="1">
      <c r="A2" s="96"/>
      <c r="B2" s="97" t="s">
        <v>0</v>
      </c>
      <c r="C2" s="98" t="s">
        <v>47</v>
      </c>
      <c r="D2" s="99" t="s">
        <v>48</v>
      </c>
      <c r="E2" s="98" t="s">
        <v>54</v>
      </c>
      <c r="F2" s="100" t="s">
        <v>411</v>
      </c>
      <c r="G2" s="98" t="s">
        <v>426</v>
      </c>
      <c r="H2" s="99" t="s">
        <v>48</v>
      </c>
      <c r="I2" s="98" t="s">
        <v>427</v>
      </c>
      <c r="J2" s="98" t="s">
        <v>411</v>
      </c>
    </row>
    <row r="3" spans="1:10" s="13" customFormat="1" ht="18" customHeight="1">
      <c r="A3" s="91">
        <v>1</v>
      </c>
      <c r="B3" s="92" t="s">
        <v>49</v>
      </c>
      <c r="C3" s="93"/>
      <c r="D3" s="94"/>
      <c r="E3" s="94"/>
      <c r="F3" s="86"/>
      <c r="G3" s="23"/>
      <c r="H3" s="23"/>
      <c r="I3" s="23"/>
      <c r="J3" s="95"/>
    </row>
    <row r="4" spans="1:10" s="28" customFormat="1" ht="18" customHeight="1">
      <c r="A4" s="4" t="s">
        <v>1</v>
      </c>
      <c r="B4" s="25" t="s">
        <v>428</v>
      </c>
      <c r="C4" s="26"/>
      <c r="D4" s="27"/>
      <c r="E4" s="27"/>
      <c r="F4" s="145"/>
      <c r="G4" s="65">
        <v>109500</v>
      </c>
      <c r="H4" s="65">
        <v>25</v>
      </c>
      <c r="I4" s="65">
        <v>27375</v>
      </c>
      <c r="J4" s="59" t="s">
        <v>476</v>
      </c>
    </row>
    <row r="5" spans="1:10" ht="18" customHeight="1">
      <c r="A5" s="4" t="s">
        <v>2</v>
      </c>
      <c r="B5" s="1" t="s">
        <v>50</v>
      </c>
      <c r="C5" s="7">
        <v>28000.01</v>
      </c>
      <c r="D5" s="8">
        <v>100</v>
      </c>
      <c r="E5" s="21">
        <v>28000.01</v>
      </c>
      <c r="F5" s="146" t="s">
        <v>484</v>
      </c>
      <c r="G5" s="66">
        <v>44400</v>
      </c>
      <c r="H5" s="66">
        <v>100</v>
      </c>
      <c r="I5" s="66">
        <v>44400</v>
      </c>
      <c r="J5" s="60" t="s">
        <v>477</v>
      </c>
    </row>
    <row r="6" spans="1:10" ht="18" customHeight="1">
      <c r="A6" s="4" t="s">
        <v>4</v>
      </c>
      <c r="B6" s="1" t="s">
        <v>51</v>
      </c>
      <c r="C6" s="7">
        <v>141398.13</v>
      </c>
      <c r="D6" s="8">
        <v>62.5</v>
      </c>
      <c r="E6" s="21">
        <v>88373.83</v>
      </c>
      <c r="F6" s="146" t="s">
        <v>485</v>
      </c>
      <c r="G6" s="66">
        <v>177800.02</v>
      </c>
      <c r="H6" s="66">
        <v>50</v>
      </c>
      <c r="I6" s="66">
        <v>88900.01</v>
      </c>
      <c r="J6" s="60" t="s">
        <v>477</v>
      </c>
    </row>
    <row r="7" spans="1:10" s="10" customFormat="1" ht="18" customHeight="1">
      <c r="A7" s="115"/>
      <c r="B7" s="116" t="s">
        <v>55</v>
      </c>
      <c r="C7" s="120">
        <f>SUM(C4:C6)</f>
        <v>169398.14</v>
      </c>
      <c r="D7" s="120"/>
      <c r="E7" s="121">
        <f t="shared" ref="E7:I7" si="0">SUM(E4:E6)</f>
        <v>116373.84</v>
      </c>
      <c r="F7" s="113"/>
      <c r="G7" s="112">
        <f t="shared" si="0"/>
        <v>331700.02</v>
      </c>
      <c r="H7" s="112"/>
      <c r="I7" s="112">
        <f t="shared" si="0"/>
        <v>160675.01</v>
      </c>
      <c r="J7" s="114"/>
    </row>
    <row r="8" spans="1:10" s="13" customFormat="1" ht="18" customHeight="1">
      <c r="A8" s="11">
        <v>2</v>
      </c>
      <c r="B8" s="12" t="s">
        <v>52</v>
      </c>
      <c r="C8" s="14"/>
      <c r="D8" s="15"/>
      <c r="E8" s="15"/>
      <c r="F8" s="147"/>
      <c r="G8" s="67"/>
      <c r="H8" s="67"/>
      <c r="I8" s="67"/>
      <c r="J8" s="61"/>
    </row>
    <row r="9" spans="1:10" ht="18" customHeight="1">
      <c r="A9" s="4" t="s">
        <v>1</v>
      </c>
      <c r="B9" s="1" t="s">
        <v>53</v>
      </c>
      <c r="C9" s="6">
        <v>3577.71</v>
      </c>
      <c r="D9" s="8">
        <v>1.4</v>
      </c>
      <c r="E9" s="8">
        <v>50.09</v>
      </c>
      <c r="F9" s="146" t="s">
        <v>486</v>
      </c>
      <c r="G9" s="68">
        <v>3436</v>
      </c>
      <c r="H9" s="68">
        <v>1.26</v>
      </c>
      <c r="I9" s="68">
        <v>43.29</v>
      </c>
      <c r="J9" s="60" t="s">
        <v>478</v>
      </c>
    </row>
    <row r="10" spans="1:10" s="10" customFormat="1" ht="18" customHeight="1">
      <c r="A10" s="115"/>
      <c r="B10" s="116" t="s">
        <v>55</v>
      </c>
      <c r="C10" s="117">
        <f>SUM(C9)</f>
        <v>3577.71</v>
      </c>
      <c r="D10" s="117"/>
      <c r="E10" s="118">
        <f t="shared" ref="E10:I10" si="1">SUM(E9)</f>
        <v>50.09</v>
      </c>
      <c r="F10" s="148"/>
      <c r="G10" s="119">
        <f t="shared" si="1"/>
        <v>3436</v>
      </c>
      <c r="H10" s="119"/>
      <c r="I10" s="119">
        <f t="shared" si="1"/>
        <v>43.29</v>
      </c>
      <c r="J10" s="114"/>
    </row>
    <row r="11" spans="1:10" s="13" customFormat="1" ht="18" customHeight="1">
      <c r="A11" s="11">
        <v>3</v>
      </c>
      <c r="B11" s="12" t="s">
        <v>56</v>
      </c>
      <c r="C11" s="14"/>
      <c r="D11" s="15"/>
      <c r="E11" s="15"/>
      <c r="F11" s="147"/>
      <c r="G11" s="67"/>
      <c r="H11" s="67"/>
      <c r="I11" s="67"/>
      <c r="J11" s="61"/>
    </row>
    <row r="12" spans="1:10" ht="18" customHeight="1">
      <c r="A12" s="4" t="s">
        <v>1</v>
      </c>
      <c r="B12" s="1" t="s">
        <v>57</v>
      </c>
      <c r="C12" s="6">
        <v>3677.19</v>
      </c>
      <c r="D12" s="8">
        <v>0.94</v>
      </c>
      <c r="E12" s="8">
        <v>34.57</v>
      </c>
      <c r="F12" s="149" t="s">
        <v>478</v>
      </c>
      <c r="G12" s="68">
        <v>4126.8599999999997</v>
      </c>
      <c r="H12" s="68">
        <v>1.06</v>
      </c>
      <c r="I12" s="68">
        <v>43.74</v>
      </c>
      <c r="J12" s="60" t="s">
        <v>478</v>
      </c>
    </row>
    <row r="13" spans="1:10" ht="18" customHeight="1">
      <c r="A13" s="4" t="s">
        <v>2</v>
      </c>
      <c r="B13" s="1" t="s">
        <v>58</v>
      </c>
      <c r="C13" s="6">
        <v>1654.74</v>
      </c>
      <c r="D13" s="8">
        <v>0.97</v>
      </c>
      <c r="E13" s="8">
        <v>16.05</v>
      </c>
      <c r="F13" s="149" t="s">
        <v>478</v>
      </c>
      <c r="G13" s="68">
        <v>1882.35</v>
      </c>
      <c r="H13" s="68">
        <v>0.55000000000000004</v>
      </c>
      <c r="I13" s="68">
        <v>10.35</v>
      </c>
      <c r="J13" s="60" t="s">
        <v>478</v>
      </c>
    </row>
    <row r="14" spans="1:10" s="10" customFormat="1" ht="18" customHeight="1">
      <c r="A14" s="115"/>
      <c r="B14" s="116" t="s">
        <v>55</v>
      </c>
      <c r="C14" s="117">
        <f>SUM(C12:C13)</f>
        <v>5331.93</v>
      </c>
      <c r="D14" s="117"/>
      <c r="E14" s="118">
        <f t="shared" ref="E14:I14" si="2">SUM(E12:E13)</f>
        <v>50.620000000000005</v>
      </c>
      <c r="F14" s="148"/>
      <c r="G14" s="119">
        <f t="shared" si="2"/>
        <v>6009.2099999999991</v>
      </c>
      <c r="H14" s="119"/>
      <c r="I14" s="119">
        <f t="shared" si="2"/>
        <v>54.09</v>
      </c>
      <c r="J14" s="114"/>
    </row>
    <row r="15" spans="1:10" s="13" customFormat="1" ht="18" customHeight="1">
      <c r="A15" s="11">
        <v>4</v>
      </c>
      <c r="B15" s="12" t="s">
        <v>59</v>
      </c>
      <c r="C15" s="14"/>
      <c r="D15" s="15"/>
      <c r="E15" s="15"/>
      <c r="F15" s="147"/>
      <c r="G15" s="67"/>
      <c r="H15" s="67"/>
      <c r="I15" s="67"/>
      <c r="J15" s="61"/>
    </row>
    <row r="16" spans="1:10" ht="18" customHeight="1">
      <c r="A16" s="4" t="s">
        <v>1</v>
      </c>
      <c r="B16" s="1" t="s">
        <v>60</v>
      </c>
      <c r="C16" s="6">
        <v>2027.99</v>
      </c>
      <c r="D16" s="8">
        <v>0.53</v>
      </c>
      <c r="E16" s="8">
        <v>10.75</v>
      </c>
      <c r="F16" s="150" t="s">
        <v>488</v>
      </c>
      <c r="G16" s="68">
        <v>9118.9</v>
      </c>
      <c r="H16" s="68">
        <v>21.71</v>
      </c>
      <c r="I16" s="68">
        <v>1979.71</v>
      </c>
      <c r="J16" s="59" t="s">
        <v>478</v>
      </c>
    </row>
    <row r="17" spans="1:10" s="10" customFormat="1" ht="18" customHeight="1">
      <c r="A17" s="115"/>
      <c r="B17" s="116" t="s">
        <v>55</v>
      </c>
      <c r="C17" s="117">
        <f>SUM(C16)</f>
        <v>2027.99</v>
      </c>
      <c r="D17" s="117"/>
      <c r="E17" s="118">
        <f t="shared" ref="E17:I17" si="3">SUM(E16)</f>
        <v>10.75</v>
      </c>
      <c r="F17" s="148"/>
      <c r="G17" s="119">
        <f t="shared" si="3"/>
        <v>9118.9</v>
      </c>
      <c r="H17" s="119"/>
      <c r="I17" s="119">
        <f t="shared" si="3"/>
        <v>1979.71</v>
      </c>
      <c r="J17" s="114"/>
    </row>
    <row r="18" spans="1:10" s="13" customFormat="1" ht="18" customHeight="1">
      <c r="A18" s="11">
        <v>5</v>
      </c>
      <c r="B18" s="12" t="s">
        <v>404</v>
      </c>
      <c r="C18" s="14"/>
      <c r="D18" s="15"/>
      <c r="E18" s="15"/>
      <c r="F18" s="147"/>
      <c r="G18" s="67"/>
      <c r="H18" s="67"/>
      <c r="I18" s="67"/>
      <c r="J18" s="61"/>
    </row>
    <row r="19" spans="1:10" ht="18" customHeight="1">
      <c r="A19" s="4" t="s">
        <v>1</v>
      </c>
      <c r="B19" s="1" t="s">
        <v>61</v>
      </c>
      <c r="C19" s="6">
        <v>100</v>
      </c>
      <c r="D19" s="8">
        <v>100</v>
      </c>
      <c r="E19" s="8">
        <v>100</v>
      </c>
      <c r="F19" s="151" t="s">
        <v>478</v>
      </c>
      <c r="G19" s="68">
        <v>300</v>
      </c>
      <c r="H19" s="68">
        <v>100</v>
      </c>
      <c r="I19" s="68">
        <v>300</v>
      </c>
      <c r="J19" s="60" t="s">
        <v>477</v>
      </c>
    </row>
    <row r="20" spans="1:10" ht="18" customHeight="1">
      <c r="A20" s="4" t="s">
        <v>2</v>
      </c>
      <c r="B20" s="1" t="s">
        <v>62</v>
      </c>
      <c r="C20" s="7">
        <v>25176.81</v>
      </c>
      <c r="D20" s="8">
        <v>100</v>
      </c>
      <c r="E20" s="21">
        <v>25176.81</v>
      </c>
      <c r="F20" s="151" t="s">
        <v>478</v>
      </c>
      <c r="G20" s="66">
        <v>25567.41</v>
      </c>
      <c r="H20" s="66">
        <v>100</v>
      </c>
      <c r="I20" s="66">
        <v>25567.41</v>
      </c>
      <c r="J20" s="60" t="s">
        <v>477</v>
      </c>
    </row>
    <row r="21" spans="1:10" s="10" customFormat="1" ht="18" customHeight="1">
      <c r="A21" s="115"/>
      <c r="B21" s="116" t="s">
        <v>55</v>
      </c>
      <c r="C21" s="120">
        <f>SUM(C19:C20)</f>
        <v>25276.81</v>
      </c>
      <c r="D21" s="120"/>
      <c r="E21" s="121">
        <f t="shared" ref="E21:I21" si="4">SUM(E19:E20)</f>
        <v>25276.81</v>
      </c>
      <c r="F21" s="113"/>
      <c r="G21" s="112">
        <f t="shared" si="4"/>
        <v>25867.41</v>
      </c>
      <c r="H21" s="112"/>
      <c r="I21" s="112">
        <f t="shared" si="4"/>
        <v>25867.41</v>
      </c>
      <c r="J21" s="114"/>
    </row>
    <row r="22" spans="1:10" s="13" customFormat="1" ht="18" customHeight="1">
      <c r="A22" s="11">
        <v>6</v>
      </c>
      <c r="B22" s="12" t="s">
        <v>63</v>
      </c>
      <c r="C22" s="14"/>
      <c r="D22" s="15"/>
      <c r="E22" s="15"/>
      <c r="F22" s="147"/>
      <c r="G22" s="67"/>
      <c r="H22" s="67"/>
      <c r="I22" s="67"/>
      <c r="J22" s="61"/>
    </row>
    <row r="23" spans="1:10" ht="18" customHeight="1">
      <c r="A23" s="4" t="s">
        <v>1</v>
      </c>
      <c r="B23" s="1" t="s">
        <v>64</v>
      </c>
      <c r="C23" s="7">
        <v>526702.91</v>
      </c>
      <c r="D23" s="8">
        <v>60</v>
      </c>
      <c r="E23" s="21">
        <v>316021.75</v>
      </c>
      <c r="F23" s="146" t="s">
        <v>486</v>
      </c>
      <c r="G23" s="66">
        <v>63804.52</v>
      </c>
      <c r="H23" s="66">
        <v>60</v>
      </c>
      <c r="I23" s="66">
        <v>38282.71</v>
      </c>
      <c r="J23" s="60" t="s">
        <v>477</v>
      </c>
    </row>
    <row r="24" spans="1:10" ht="18" customHeight="1">
      <c r="A24" s="4" t="s">
        <v>2</v>
      </c>
      <c r="B24" s="1" t="s">
        <v>429</v>
      </c>
      <c r="C24" s="7"/>
      <c r="D24" s="8"/>
      <c r="E24" s="21"/>
      <c r="F24" s="146"/>
      <c r="G24" s="66">
        <v>675000.14</v>
      </c>
      <c r="H24" s="66">
        <v>60</v>
      </c>
      <c r="I24" s="66">
        <v>405000.08</v>
      </c>
      <c r="J24" s="60" t="s">
        <v>477</v>
      </c>
    </row>
    <row r="25" spans="1:10" s="10" customFormat="1" ht="18" customHeight="1">
      <c r="A25" s="115"/>
      <c r="B25" s="116" t="s">
        <v>55</v>
      </c>
      <c r="C25" s="120">
        <f>SUM(C23:C24)</f>
        <v>526702.91</v>
      </c>
      <c r="D25" s="120"/>
      <c r="E25" s="121">
        <f t="shared" ref="E25:I25" si="5">SUM(E23:E24)</f>
        <v>316021.75</v>
      </c>
      <c r="F25" s="113"/>
      <c r="G25" s="112">
        <f t="shared" si="5"/>
        <v>738804.66</v>
      </c>
      <c r="H25" s="112"/>
      <c r="I25" s="112">
        <f t="shared" si="5"/>
        <v>443282.79000000004</v>
      </c>
      <c r="J25" s="114"/>
    </row>
    <row r="26" spans="1:10" s="13" customFormat="1" ht="18" customHeight="1">
      <c r="A26" s="11">
        <v>7</v>
      </c>
      <c r="B26" s="12" t="s">
        <v>65</v>
      </c>
      <c r="C26" s="14"/>
      <c r="D26" s="15"/>
      <c r="E26" s="15"/>
      <c r="F26" s="147"/>
      <c r="G26" s="67"/>
      <c r="H26" s="67"/>
      <c r="I26" s="67"/>
      <c r="J26" s="61"/>
    </row>
    <row r="27" spans="1:10" ht="18" customHeight="1">
      <c r="A27" s="4" t="s">
        <v>1</v>
      </c>
      <c r="B27" s="1" t="s">
        <v>66</v>
      </c>
      <c r="C27" s="6">
        <v>15</v>
      </c>
      <c r="D27" s="8">
        <v>100</v>
      </c>
      <c r="E27" s="8">
        <v>15</v>
      </c>
      <c r="F27" s="151" t="s">
        <v>478</v>
      </c>
      <c r="G27" s="68">
        <v>10</v>
      </c>
      <c r="H27" s="68">
        <v>100</v>
      </c>
      <c r="I27" s="68">
        <v>10</v>
      </c>
      <c r="J27" s="60" t="s">
        <v>479</v>
      </c>
    </row>
    <row r="28" spans="1:10" ht="18" customHeight="1">
      <c r="A28" s="4" t="s">
        <v>2</v>
      </c>
      <c r="B28" s="1" t="s">
        <v>67</v>
      </c>
      <c r="C28" s="6">
        <v>850</v>
      </c>
      <c r="D28" s="8">
        <v>100</v>
      </c>
      <c r="E28" s="8">
        <v>850</v>
      </c>
      <c r="F28" s="150" t="s">
        <v>488</v>
      </c>
      <c r="G28" s="68">
        <v>1500</v>
      </c>
      <c r="H28" s="68">
        <v>100</v>
      </c>
      <c r="I28" s="68">
        <v>1500</v>
      </c>
      <c r="J28" s="60" t="s">
        <v>477</v>
      </c>
    </row>
    <row r="29" spans="1:10" ht="18" customHeight="1">
      <c r="A29" s="4" t="s">
        <v>4</v>
      </c>
      <c r="B29" s="1" t="s">
        <v>68</v>
      </c>
      <c r="C29" s="6">
        <v>350</v>
      </c>
      <c r="D29" s="8">
        <v>100</v>
      </c>
      <c r="E29" s="8">
        <v>350</v>
      </c>
      <c r="F29" s="146" t="s">
        <v>486</v>
      </c>
      <c r="G29" s="68">
        <v>332.5</v>
      </c>
      <c r="H29" s="68">
        <v>100</v>
      </c>
      <c r="I29" s="68">
        <v>332.5</v>
      </c>
      <c r="J29" s="60" t="s">
        <v>478</v>
      </c>
    </row>
    <row r="30" spans="1:10" ht="18" customHeight="1">
      <c r="A30" s="4" t="s">
        <v>5</v>
      </c>
      <c r="B30" s="1" t="s">
        <v>431</v>
      </c>
      <c r="C30" s="6"/>
      <c r="D30" s="8"/>
      <c r="E30" s="8"/>
      <c r="F30" s="150"/>
      <c r="G30" s="68">
        <v>0.02</v>
      </c>
      <c r="H30" s="68">
        <v>100</v>
      </c>
      <c r="I30" s="68">
        <v>0.02</v>
      </c>
      <c r="J30" s="60" t="s">
        <v>478</v>
      </c>
    </row>
    <row r="31" spans="1:10" ht="18" customHeight="1">
      <c r="A31" s="4" t="s">
        <v>6</v>
      </c>
      <c r="B31" s="1" t="s">
        <v>69</v>
      </c>
      <c r="C31" s="6">
        <v>48.84</v>
      </c>
      <c r="D31" s="8">
        <v>100</v>
      </c>
      <c r="E31" s="8">
        <v>48.84</v>
      </c>
      <c r="F31" s="150" t="s">
        <v>488</v>
      </c>
      <c r="G31" s="68">
        <v>0.03</v>
      </c>
      <c r="H31" s="68">
        <v>100</v>
      </c>
      <c r="I31" s="68">
        <v>0.03</v>
      </c>
      <c r="J31" s="60" t="s">
        <v>477</v>
      </c>
    </row>
    <row r="32" spans="1:10" ht="18" customHeight="1">
      <c r="A32" s="4" t="s">
        <v>7</v>
      </c>
      <c r="B32" s="1" t="s">
        <v>70</v>
      </c>
      <c r="C32" s="6">
        <v>0.01</v>
      </c>
      <c r="D32" s="8">
        <v>100</v>
      </c>
      <c r="E32" s="8">
        <v>0.01</v>
      </c>
      <c r="F32" s="151" t="s">
        <v>478</v>
      </c>
      <c r="G32" s="68">
        <v>0.03</v>
      </c>
      <c r="H32" s="68">
        <v>100</v>
      </c>
      <c r="I32" s="68">
        <v>0.03</v>
      </c>
      <c r="J32" s="60" t="s">
        <v>479</v>
      </c>
    </row>
    <row r="33" spans="1:10" ht="18" customHeight="1">
      <c r="A33" s="4" t="s">
        <v>8</v>
      </c>
      <c r="B33" s="1" t="s">
        <v>430</v>
      </c>
      <c r="C33" s="6"/>
      <c r="D33" s="8"/>
      <c r="E33" s="8"/>
      <c r="F33" s="150"/>
      <c r="G33" s="68">
        <v>0.01</v>
      </c>
      <c r="H33" s="68">
        <v>100</v>
      </c>
      <c r="I33" s="68">
        <v>0.01</v>
      </c>
      <c r="J33" s="60" t="s">
        <v>478</v>
      </c>
    </row>
    <row r="34" spans="1:10" ht="18" customHeight="1">
      <c r="A34" s="4" t="s">
        <v>9</v>
      </c>
      <c r="B34" s="1" t="s">
        <v>71</v>
      </c>
      <c r="C34" s="6">
        <v>167.04</v>
      </c>
      <c r="D34" s="8">
        <v>100</v>
      </c>
      <c r="E34" s="8">
        <v>167.04</v>
      </c>
      <c r="F34" s="146" t="s">
        <v>486</v>
      </c>
      <c r="G34" s="69">
        <v>400</v>
      </c>
      <c r="H34" s="69">
        <v>100</v>
      </c>
      <c r="I34" s="69">
        <v>400</v>
      </c>
      <c r="J34" s="60" t="s">
        <v>412</v>
      </c>
    </row>
    <row r="35" spans="1:10" ht="18" customHeight="1">
      <c r="A35" s="4" t="s">
        <v>10</v>
      </c>
      <c r="B35" s="1" t="s">
        <v>72</v>
      </c>
      <c r="C35" s="6">
        <v>0.01</v>
      </c>
      <c r="D35" s="8">
        <v>100</v>
      </c>
      <c r="E35" s="8">
        <v>0.01</v>
      </c>
      <c r="F35" s="151" t="s">
        <v>478</v>
      </c>
      <c r="G35" s="69">
        <v>0.03</v>
      </c>
      <c r="H35" s="69">
        <v>100</v>
      </c>
      <c r="I35" s="69">
        <v>0.03</v>
      </c>
      <c r="J35" s="60" t="s">
        <v>479</v>
      </c>
    </row>
    <row r="36" spans="1:10" ht="18" customHeight="1">
      <c r="A36" s="4" t="s">
        <v>11</v>
      </c>
      <c r="B36" s="1" t="s">
        <v>73</v>
      </c>
      <c r="C36" s="6">
        <v>750</v>
      </c>
      <c r="D36" s="8">
        <v>100</v>
      </c>
      <c r="E36" s="8">
        <v>750</v>
      </c>
      <c r="F36" s="150" t="s">
        <v>488</v>
      </c>
      <c r="G36" s="68">
        <v>3000</v>
      </c>
      <c r="H36" s="69">
        <v>100</v>
      </c>
      <c r="I36" s="68">
        <v>3000</v>
      </c>
      <c r="J36" s="60" t="s">
        <v>477</v>
      </c>
    </row>
    <row r="37" spans="1:10" ht="18" customHeight="1">
      <c r="A37" s="4" t="s">
        <v>12</v>
      </c>
      <c r="B37" s="1" t="s">
        <v>74</v>
      </c>
      <c r="C37" s="6">
        <v>0.01</v>
      </c>
      <c r="D37" s="8">
        <v>100</v>
      </c>
      <c r="E37" s="8">
        <v>0.01</v>
      </c>
      <c r="F37" s="151" t="s">
        <v>478</v>
      </c>
      <c r="G37" s="68">
        <v>0.03</v>
      </c>
      <c r="H37" s="69">
        <v>100</v>
      </c>
      <c r="I37" s="68">
        <v>0.03</v>
      </c>
      <c r="J37" s="60" t="s">
        <v>479</v>
      </c>
    </row>
    <row r="38" spans="1:10" ht="18" customHeight="1">
      <c r="A38" s="4" t="s">
        <v>13</v>
      </c>
      <c r="B38" s="1" t="s">
        <v>432</v>
      </c>
      <c r="C38" s="6"/>
      <c r="D38" s="8"/>
      <c r="E38" s="8"/>
      <c r="F38" s="150"/>
      <c r="G38" s="68">
        <v>10</v>
      </c>
      <c r="H38" s="69">
        <v>100</v>
      </c>
      <c r="I38" s="68">
        <v>10</v>
      </c>
      <c r="J38" s="60" t="s">
        <v>477</v>
      </c>
    </row>
    <row r="39" spans="1:10" ht="18" customHeight="1">
      <c r="A39" s="4" t="s">
        <v>14</v>
      </c>
      <c r="B39" s="1" t="s">
        <v>75</v>
      </c>
      <c r="C39" s="7">
        <v>37015.5</v>
      </c>
      <c r="D39" s="8">
        <v>100</v>
      </c>
      <c r="E39" s="21">
        <v>37015.5</v>
      </c>
      <c r="F39" s="150" t="s">
        <v>488</v>
      </c>
      <c r="G39" s="66">
        <v>40012.51</v>
      </c>
      <c r="H39" s="69">
        <v>100</v>
      </c>
      <c r="I39" s="66">
        <v>40012.51</v>
      </c>
      <c r="J39" s="60" t="s">
        <v>480</v>
      </c>
    </row>
    <row r="40" spans="1:10" ht="18" customHeight="1">
      <c r="A40" s="4" t="s">
        <v>15</v>
      </c>
      <c r="B40" s="1" t="s">
        <v>76</v>
      </c>
      <c r="C40" s="6">
        <v>15.39</v>
      </c>
      <c r="D40" s="8">
        <v>100</v>
      </c>
      <c r="E40" s="8">
        <v>15.39</v>
      </c>
      <c r="F40" s="150" t="s">
        <v>489</v>
      </c>
      <c r="G40" s="68">
        <v>0.03</v>
      </c>
      <c r="H40" s="69">
        <v>100</v>
      </c>
      <c r="I40" s="68">
        <v>0.03</v>
      </c>
      <c r="J40" s="60" t="s">
        <v>478</v>
      </c>
    </row>
    <row r="41" spans="1:10" ht="18" customHeight="1">
      <c r="A41" s="4" t="s">
        <v>16</v>
      </c>
      <c r="B41" s="1" t="s">
        <v>433</v>
      </c>
      <c r="C41" s="6"/>
      <c r="D41" s="8"/>
      <c r="E41" s="8"/>
      <c r="F41" s="150"/>
      <c r="G41" s="68">
        <v>0.01</v>
      </c>
      <c r="H41" s="69">
        <v>100</v>
      </c>
      <c r="I41" s="68">
        <v>0.01</v>
      </c>
      <c r="J41" s="60" t="s">
        <v>477</v>
      </c>
    </row>
    <row r="42" spans="1:10" ht="18" customHeight="1">
      <c r="A42" s="4" t="s">
        <v>17</v>
      </c>
      <c r="B42" s="1" t="s">
        <v>434</v>
      </c>
      <c r="C42" s="6"/>
      <c r="D42" s="8"/>
      <c r="E42" s="8"/>
      <c r="F42" s="150"/>
      <c r="G42" s="68">
        <v>3563.2</v>
      </c>
      <c r="H42" s="69">
        <v>100</v>
      </c>
      <c r="I42" s="68">
        <v>3563.2</v>
      </c>
      <c r="J42" s="60" t="s">
        <v>477</v>
      </c>
    </row>
    <row r="43" spans="1:10" ht="18" customHeight="1">
      <c r="A43" s="4" t="s">
        <v>18</v>
      </c>
      <c r="B43" s="1" t="s">
        <v>77</v>
      </c>
      <c r="C43" s="6">
        <v>40</v>
      </c>
      <c r="D43" s="8">
        <v>100</v>
      </c>
      <c r="E43" s="8">
        <v>40</v>
      </c>
      <c r="F43" s="152" t="s">
        <v>477</v>
      </c>
      <c r="G43" s="68">
        <v>40</v>
      </c>
      <c r="H43" s="69">
        <v>100</v>
      </c>
      <c r="I43" s="68">
        <v>40</v>
      </c>
      <c r="J43" s="60" t="s">
        <v>477</v>
      </c>
    </row>
    <row r="44" spans="1:10" ht="18" customHeight="1">
      <c r="A44" s="4" t="s">
        <v>19</v>
      </c>
      <c r="B44" s="1" t="s">
        <v>481</v>
      </c>
      <c r="C44" s="6"/>
      <c r="D44" s="8"/>
      <c r="E44" s="8"/>
      <c r="F44" s="150"/>
      <c r="G44" s="68">
        <v>0.03</v>
      </c>
      <c r="H44" s="69">
        <v>100</v>
      </c>
      <c r="I44" s="68">
        <v>0.03</v>
      </c>
      <c r="J44" s="60" t="s">
        <v>477</v>
      </c>
    </row>
    <row r="45" spans="1:10" ht="18" customHeight="1">
      <c r="A45" s="4" t="s">
        <v>20</v>
      </c>
      <c r="B45" s="1" t="s">
        <v>78</v>
      </c>
      <c r="C45" s="6">
        <v>425</v>
      </c>
      <c r="D45" s="8">
        <v>100</v>
      </c>
      <c r="E45" s="8">
        <v>425</v>
      </c>
      <c r="F45" s="152" t="s">
        <v>477</v>
      </c>
      <c r="G45" s="68">
        <v>0.03</v>
      </c>
      <c r="H45" s="69">
        <v>100</v>
      </c>
      <c r="I45" s="68">
        <v>0.03</v>
      </c>
      <c r="J45" s="60" t="s">
        <v>477</v>
      </c>
    </row>
    <row r="46" spans="1:10" ht="18" customHeight="1">
      <c r="A46" s="4" t="s">
        <v>21</v>
      </c>
      <c r="B46" s="1" t="s">
        <v>482</v>
      </c>
      <c r="C46" s="6"/>
      <c r="D46" s="8"/>
      <c r="E46" s="8"/>
      <c r="F46" s="150"/>
      <c r="G46" s="68">
        <v>0.04</v>
      </c>
      <c r="H46" s="69">
        <v>100</v>
      </c>
      <c r="I46" s="68">
        <v>0.04</v>
      </c>
      <c r="J46" s="60" t="s">
        <v>478</v>
      </c>
    </row>
    <row r="47" spans="1:10" ht="18" customHeight="1">
      <c r="A47" s="4" t="s">
        <v>22</v>
      </c>
      <c r="B47" s="1" t="s">
        <v>79</v>
      </c>
      <c r="C47" s="6">
        <v>0.01</v>
      </c>
      <c r="D47" s="8">
        <v>100</v>
      </c>
      <c r="E47" s="8">
        <v>0.01</v>
      </c>
      <c r="F47" s="150" t="s">
        <v>490</v>
      </c>
      <c r="G47" s="68">
        <v>0.03</v>
      </c>
      <c r="H47" s="69">
        <v>100</v>
      </c>
      <c r="I47" s="68">
        <v>0.03</v>
      </c>
      <c r="J47" s="60" t="s">
        <v>480</v>
      </c>
    </row>
    <row r="48" spans="1:10" ht="18" customHeight="1">
      <c r="A48" s="4" t="s">
        <v>23</v>
      </c>
      <c r="B48" s="1" t="s">
        <v>80</v>
      </c>
      <c r="C48" s="6">
        <v>90</v>
      </c>
      <c r="D48" s="8">
        <v>100</v>
      </c>
      <c r="E48" s="8">
        <v>90</v>
      </c>
      <c r="F48" s="150" t="s">
        <v>478</v>
      </c>
      <c r="G48" s="68">
        <v>300</v>
      </c>
      <c r="H48" s="69">
        <v>100</v>
      </c>
      <c r="I48" s="68">
        <v>300</v>
      </c>
      <c r="J48" s="60" t="s">
        <v>477</v>
      </c>
    </row>
    <row r="49" spans="1:10" ht="18" customHeight="1">
      <c r="A49" s="4" t="s">
        <v>24</v>
      </c>
      <c r="B49" s="1" t="s">
        <v>81</v>
      </c>
      <c r="C49" s="7">
        <v>12476.01</v>
      </c>
      <c r="D49" s="8">
        <v>100</v>
      </c>
      <c r="E49" s="21">
        <v>12476.01</v>
      </c>
      <c r="F49" s="146" t="s">
        <v>478</v>
      </c>
      <c r="G49" s="66">
        <v>14990.06</v>
      </c>
      <c r="H49" s="69">
        <v>100</v>
      </c>
      <c r="I49" s="66">
        <v>14990.06</v>
      </c>
      <c r="J49" s="60" t="s">
        <v>478</v>
      </c>
    </row>
    <row r="50" spans="1:10" ht="18" customHeight="1">
      <c r="A50" s="4" t="s">
        <v>25</v>
      </c>
      <c r="B50" s="1" t="s">
        <v>435</v>
      </c>
      <c r="C50" s="7"/>
      <c r="D50" s="8"/>
      <c r="E50" s="21"/>
      <c r="F50" s="146"/>
      <c r="G50" s="68">
        <v>0.02</v>
      </c>
      <c r="H50" s="69">
        <v>100</v>
      </c>
      <c r="I50" s="68">
        <v>0.02</v>
      </c>
      <c r="J50" s="60" t="s">
        <v>478</v>
      </c>
    </row>
    <row r="51" spans="1:10" ht="18" customHeight="1">
      <c r="A51" s="4" t="s">
        <v>26</v>
      </c>
      <c r="B51" s="1" t="s">
        <v>82</v>
      </c>
      <c r="C51" s="6">
        <v>1000.01</v>
      </c>
      <c r="D51" s="8">
        <v>100</v>
      </c>
      <c r="E51" s="8">
        <v>1000.01</v>
      </c>
      <c r="F51" s="146" t="s">
        <v>490</v>
      </c>
      <c r="G51" s="69">
        <v>1000.02</v>
      </c>
      <c r="H51" s="69">
        <v>100</v>
      </c>
      <c r="I51" s="69">
        <v>1000.02</v>
      </c>
      <c r="J51" s="60" t="s">
        <v>478</v>
      </c>
    </row>
    <row r="52" spans="1:10" ht="18" customHeight="1">
      <c r="A52" s="4" t="s">
        <v>27</v>
      </c>
      <c r="B52" s="1" t="s">
        <v>88</v>
      </c>
      <c r="C52" s="7">
        <v>35929.99</v>
      </c>
      <c r="D52" s="8">
        <v>100</v>
      </c>
      <c r="E52" s="21">
        <v>35929.99</v>
      </c>
      <c r="F52" s="146" t="s">
        <v>478</v>
      </c>
      <c r="G52" s="66">
        <v>30000</v>
      </c>
      <c r="H52" s="69">
        <v>100</v>
      </c>
      <c r="I52" s="66">
        <v>30000</v>
      </c>
      <c r="J52" s="60" t="s">
        <v>478</v>
      </c>
    </row>
    <row r="53" spans="1:10" ht="18" customHeight="1">
      <c r="A53" s="4" t="s">
        <v>28</v>
      </c>
      <c r="B53" s="1" t="s">
        <v>89</v>
      </c>
      <c r="C53" s="7">
        <v>90128.5</v>
      </c>
      <c r="D53" s="8">
        <v>100</v>
      </c>
      <c r="E53" s="21">
        <v>90128.5</v>
      </c>
      <c r="F53" s="146" t="s">
        <v>478</v>
      </c>
      <c r="G53" s="66">
        <v>60000.02</v>
      </c>
      <c r="H53" s="69">
        <v>100</v>
      </c>
      <c r="I53" s="66">
        <v>60000.02</v>
      </c>
      <c r="J53" s="60" t="s">
        <v>413</v>
      </c>
    </row>
    <row r="54" spans="1:10" ht="18" customHeight="1">
      <c r="A54" s="4" t="s">
        <v>29</v>
      </c>
      <c r="B54" s="1" t="s">
        <v>90</v>
      </c>
      <c r="C54" s="6">
        <v>5000.01</v>
      </c>
      <c r="D54" s="8">
        <v>100</v>
      </c>
      <c r="E54" s="8">
        <v>5000.01</v>
      </c>
      <c r="F54" s="150" t="s">
        <v>487</v>
      </c>
      <c r="G54" s="68">
        <v>4200.01</v>
      </c>
      <c r="H54" s="68">
        <v>100</v>
      </c>
      <c r="I54" s="68">
        <v>4200.01</v>
      </c>
      <c r="J54" s="60" t="s">
        <v>414</v>
      </c>
    </row>
    <row r="55" spans="1:10" s="10" customFormat="1" ht="18" customHeight="1">
      <c r="A55" s="115"/>
      <c r="B55" s="116" t="s">
        <v>55</v>
      </c>
      <c r="C55" s="120">
        <f>SUM(C27:C54)</f>
        <v>184301.33000000002</v>
      </c>
      <c r="D55" s="120"/>
      <c r="E55" s="121">
        <f>SUM(E27:E54)</f>
        <v>184301.33000000002</v>
      </c>
      <c r="F55" s="113"/>
      <c r="G55" s="112">
        <f t="shared" ref="G55:I55" si="6">SUM(G27:G54)</f>
        <v>159358.66</v>
      </c>
      <c r="H55" s="112"/>
      <c r="I55" s="112">
        <f t="shared" si="6"/>
        <v>159358.66</v>
      </c>
      <c r="J55" s="114"/>
    </row>
    <row r="56" spans="1:10" s="13" customFormat="1" ht="18" customHeight="1">
      <c r="A56" s="11">
        <v>8</v>
      </c>
      <c r="B56" s="12" t="s">
        <v>83</v>
      </c>
      <c r="C56" s="14"/>
      <c r="D56" s="15"/>
      <c r="E56" s="15"/>
      <c r="F56" s="147"/>
      <c r="G56" s="67"/>
      <c r="H56" s="67"/>
      <c r="I56" s="67"/>
      <c r="J56" s="61"/>
    </row>
    <row r="57" spans="1:10" ht="18" customHeight="1">
      <c r="A57" s="4" t="s">
        <v>1</v>
      </c>
      <c r="B57" s="1" t="s">
        <v>84</v>
      </c>
      <c r="C57" s="6">
        <v>1617.8</v>
      </c>
      <c r="D57" s="8">
        <v>100</v>
      </c>
      <c r="E57" s="8">
        <v>1617.8</v>
      </c>
      <c r="F57" s="150" t="s">
        <v>478</v>
      </c>
      <c r="G57" s="68">
        <v>809</v>
      </c>
      <c r="H57" s="68">
        <v>100</v>
      </c>
      <c r="I57" s="68">
        <v>809</v>
      </c>
      <c r="J57" s="60" t="s">
        <v>413</v>
      </c>
    </row>
    <row r="58" spans="1:10" ht="18" customHeight="1">
      <c r="A58" s="4" t="s">
        <v>2</v>
      </c>
      <c r="B58" s="1" t="s">
        <v>436</v>
      </c>
      <c r="F58" s="150"/>
      <c r="G58" s="68">
        <v>16600.03</v>
      </c>
      <c r="H58" s="68">
        <v>1.76</v>
      </c>
      <c r="I58" s="68">
        <v>292.16000000000003</v>
      </c>
      <c r="J58" s="60" t="s">
        <v>412</v>
      </c>
    </row>
    <row r="59" spans="1:10" ht="18" customHeight="1">
      <c r="A59" s="4" t="s">
        <v>4</v>
      </c>
      <c r="B59" s="1" t="s">
        <v>437</v>
      </c>
      <c r="C59" s="7">
        <v>11600.01</v>
      </c>
      <c r="D59" s="8">
        <v>4.42</v>
      </c>
      <c r="E59" s="8">
        <v>512.72</v>
      </c>
      <c r="F59" s="146" t="s">
        <v>486</v>
      </c>
      <c r="G59" s="68">
        <v>29643.03</v>
      </c>
      <c r="H59" s="68">
        <v>2.09</v>
      </c>
      <c r="I59" s="68">
        <v>619.54</v>
      </c>
      <c r="J59" s="60" t="s">
        <v>412</v>
      </c>
    </row>
    <row r="60" spans="1:10" s="10" customFormat="1" ht="18" customHeight="1">
      <c r="A60" s="115"/>
      <c r="B60" s="116">
        <v>29643.03</v>
      </c>
      <c r="C60" s="120">
        <f>SUM(C57:C59)</f>
        <v>13217.81</v>
      </c>
      <c r="D60" s="120"/>
      <c r="E60" s="121">
        <f>SUM(E57:E59)</f>
        <v>2130.52</v>
      </c>
      <c r="F60" s="113"/>
      <c r="G60" s="112">
        <f>SUM(G57:G59)</f>
        <v>47052.06</v>
      </c>
      <c r="H60" s="112"/>
      <c r="I60" s="112">
        <f>SUM(I57:I59)</f>
        <v>1720.7</v>
      </c>
      <c r="J60" s="114"/>
    </row>
    <row r="61" spans="1:10" s="13" customFormat="1" ht="18" customHeight="1">
      <c r="A61" s="11">
        <v>9</v>
      </c>
      <c r="B61" s="12" t="s">
        <v>85</v>
      </c>
      <c r="C61" s="16"/>
      <c r="D61" s="17"/>
      <c r="E61" s="17"/>
      <c r="F61" s="153"/>
      <c r="G61" s="70"/>
      <c r="H61" s="70"/>
      <c r="I61" s="70"/>
      <c r="J61" s="61"/>
    </row>
    <row r="62" spans="1:10" ht="18" customHeight="1">
      <c r="A62" s="4" t="s">
        <v>1</v>
      </c>
      <c r="B62" s="1" t="s">
        <v>86</v>
      </c>
      <c r="C62" s="7">
        <v>15979.55</v>
      </c>
      <c r="D62" s="8">
        <v>14.16</v>
      </c>
      <c r="E62" s="8">
        <v>2262.6999999999998</v>
      </c>
      <c r="F62" s="146" t="s">
        <v>488</v>
      </c>
      <c r="G62" s="68">
        <v>14997.35</v>
      </c>
      <c r="H62" s="68">
        <v>20.350000000000001</v>
      </c>
      <c r="I62" s="68">
        <v>3051.96</v>
      </c>
      <c r="J62" s="60" t="s">
        <v>414</v>
      </c>
    </row>
    <row r="63" spans="1:10" ht="18" customHeight="1">
      <c r="A63" s="4"/>
      <c r="B63" s="1" t="s">
        <v>438</v>
      </c>
      <c r="C63" s="7"/>
      <c r="D63" s="8"/>
      <c r="E63" s="8"/>
      <c r="F63" s="150"/>
      <c r="G63" s="66">
        <v>6950.76</v>
      </c>
      <c r="H63" s="66">
        <v>100</v>
      </c>
      <c r="I63" s="66">
        <v>6950.76</v>
      </c>
      <c r="J63" s="60" t="s">
        <v>414</v>
      </c>
    </row>
    <row r="64" spans="1:10" ht="18" customHeight="1">
      <c r="A64" s="4" t="s">
        <v>2</v>
      </c>
      <c r="B64" s="1" t="s">
        <v>87</v>
      </c>
      <c r="C64" s="7">
        <v>40931.15</v>
      </c>
      <c r="D64" s="8">
        <v>100</v>
      </c>
      <c r="E64" s="21">
        <v>40931.15</v>
      </c>
      <c r="F64" s="146" t="s">
        <v>486</v>
      </c>
      <c r="G64" s="66">
        <v>9714.65</v>
      </c>
      <c r="H64" s="66">
        <v>100</v>
      </c>
      <c r="I64" s="66">
        <v>9714.65</v>
      </c>
      <c r="J64" s="60" t="s">
        <v>412</v>
      </c>
    </row>
    <row r="65" spans="1:10" ht="18" customHeight="1">
      <c r="A65" s="4" t="s">
        <v>4</v>
      </c>
      <c r="B65" s="1" t="s">
        <v>91</v>
      </c>
      <c r="C65" s="7">
        <v>2281948.86</v>
      </c>
      <c r="D65" s="8">
        <v>14.16</v>
      </c>
      <c r="E65" s="21">
        <v>323123.96000000002</v>
      </c>
      <c r="F65" s="146" t="s">
        <v>488</v>
      </c>
      <c r="G65" s="66">
        <v>2943239.05</v>
      </c>
      <c r="H65" s="66">
        <v>20.350000000000001</v>
      </c>
      <c r="I65" s="66">
        <v>598949.15</v>
      </c>
      <c r="J65" s="60" t="s">
        <v>414</v>
      </c>
    </row>
    <row r="66" spans="1:10" ht="18" customHeight="1">
      <c r="A66" s="4" t="s">
        <v>5</v>
      </c>
      <c r="B66" s="1" t="s">
        <v>92</v>
      </c>
      <c r="C66" s="7">
        <v>1393100</v>
      </c>
      <c r="D66" s="8">
        <v>14.16</v>
      </c>
      <c r="E66" s="21">
        <v>197262.96</v>
      </c>
      <c r="F66" s="146" t="s">
        <v>488</v>
      </c>
      <c r="G66" s="69">
        <v>1078911.77</v>
      </c>
      <c r="H66" s="66">
        <v>20.350000000000001</v>
      </c>
      <c r="I66" s="66">
        <v>219558.55</v>
      </c>
      <c r="J66" s="60" t="s">
        <v>414</v>
      </c>
    </row>
    <row r="67" spans="1:10" s="10" customFormat="1" ht="18" customHeight="1">
      <c r="A67" s="115"/>
      <c r="B67" s="116" t="s">
        <v>55</v>
      </c>
      <c r="C67" s="120">
        <f>SUM(C62:C66)</f>
        <v>3731959.56</v>
      </c>
      <c r="D67" s="120"/>
      <c r="E67" s="121">
        <f>SUM(E62:E66)</f>
        <v>563580.77</v>
      </c>
      <c r="F67" s="113"/>
      <c r="G67" s="112">
        <f>SUM(G62:G66)</f>
        <v>4053813.5799999996</v>
      </c>
      <c r="H67" s="112"/>
      <c r="I67" s="112">
        <f t="shared" ref="I67" si="7">SUM(I62:I66)</f>
        <v>838225.07000000007</v>
      </c>
      <c r="J67" s="114"/>
    </row>
    <row r="68" spans="1:10" s="13" customFormat="1" ht="18" customHeight="1">
      <c r="A68" s="11">
        <v>10</v>
      </c>
      <c r="B68" s="12" t="s">
        <v>93</v>
      </c>
      <c r="C68" s="14"/>
      <c r="D68" s="15"/>
      <c r="E68" s="15"/>
      <c r="F68" s="147"/>
      <c r="G68" s="67"/>
      <c r="H68" s="67"/>
      <c r="I68" s="67"/>
      <c r="J68" s="61"/>
    </row>
    <row r="69" spans="1:10" ht="18" customHeight="1">
      <c r="A69" s="4" t="s">
        <v>1</v>
      </c>
      <c r="B69" s="1" t="s">
        <v>94</v>
      </c>
      <c r="C69" s="6">
        <v>110.01</v>
      </c>
      <c r="D69" s="8">
        <v>50</v>
      </c>
      <c r="E69" s="8">
        <v>55.01</v>
      </c>
      <c r="F69" s="152" t="s">
        <v>414</v>
      </c>
      <c r="G69" s="69"/>
      <c r="H69" s="69"/>
      <c r="I69" s="69"/>
      <c r="J69" s="60"/>
    </row>
    <row r="70" spans="1:10" ht="18" customHeight="1">
      <c r="A70" s="4" t="s">
        <v>2</v>
      </c>
      <c r="B70" s="2" t="s">
        <v>95</v>
      </c>
      <c r="C70" s="6">
        <v>4015</v>
      </c>
      <c r="D70" s="8">
        <v>100</v>
      </c>
      <c r="E70" s="8">
        <v>4015</v>
      </c>
      <c r="F70" s="152" t="s">
        <v>414</v>
      </c>
      <c r="G70" s="68">
        <v>3100</v>
      </c>
      <c r="H70" s="68">
        <v>1.5</v>
      </c>
      <c r="I70" s="68">
        <v>46.5</v>
      </c>
      <c r="J70" s="60" t="s">
        <v>414</v>
      </c>
    </row>
    <row r="71" spans="1:10" s="10" customFormat="1" ht="18" customHeight="1">
      <c r="A71" s="115"/>
      <c r="B71" s="116" t="s">
        <v>55</v>
      </c>
      <c r="C71" s="117">
        <f>SUM(C69:C70)</f>
        <v>4125.01</v>
      </c>
      <c r="D71" s="117"/>
      <c r="E71" s="118">
        <f t="shared" ref="E71:I71" si="8">SUM(E69:E70)</f>
        <v>4070.01</v>
      </c>
      <c r="F71" s="148"/>
      <c r="G71" s="119">
        <f t="shared" si="8"/>
        <v>3100</v>
      </c>
      <c r="H71" s="119"/>
      <c r="I71" s="119">
        <f t="shared" si="8"/>
        <v>46.5</v>
      </c>
      <c r="J71" s="114"/>
    </row>
    <row r="72" spans="1:10" s="13" customFormat="1" ht="18" customHeight="1">
      <c r="A72" s="11">
        <v>11</v>
      </c>
      <c r="B72" s="12" t="s">
        <v>96</v>
      </c>
      <c r="C72" s="14"/>
      <c r="D72" s="15"/>
      <c r="E72" s="15"/>
      <c r="F72" s="147"/>
      <c r="G72" s="67"/>
      <c r="H72" s="67"/>
      <c r="I72" s="67"/>
      <c r="J72" s="61"/>
    </row>
    <row r="73" spans="1:10" ht="18" customHeight="1">
      <c r="A73" s="4" t="s">
        <v>1</v>
      </c>
      <c r="B73" s="1" t="s">
        <v>97</v>
      </c>
      <c r="C73" s="6">
        <v>4999.9799999999996</v>
      </c>
      <c r="D73" s="8">
        <v>2</v>
      </c>
      <c r="E73" s="8">
        <v>100</v>
      </c>
      <c r="F73" s="152" t="s">
        <v>412</v>
      </c>
      <c r="G73" s="68">
        <v>5000</v>
      </c>
      <c r="H73" s="68">
        <v>2</v>
      </c>
      <c r="I73" s="68">
        <v>100</v>
      </c>
      <c r="J73" s="60" t="s">
        <v>412</v>
      </c>
    </row>
    <row r="74" spans="1:10" ht="18" customHeight="1">
      <c r="A74" s="4" t="s">
        <v>2</v>
      </c>
      <c r="B74" s="1" t="s">
        <v>98</v>
      </c>
      <c r="C74" s="6">
        <v>4999.9799999999996</v>
      </c>
      <c r="D74" s="8">
        <v>2</v>
      </c>
      <c r="E74" s="8">
        <v>100</v>
      </c>
      <c r="F74" s="152" t="s">
        <v>412</v>
      </c>
      <c r="G74" s="68">
        <v>5000</v>
      </c>
      <c r="H74" s="68">
        <v>2</v>
      </c>
      <c r="I74" s="68">
        <v>100</v>
      </c>
      <c r="J74" s="60" t="s">
        <v>412</v>
      </c>
    </row>
    <row r="75" spans="1:10" ht="18" customHeight="1">
      <c r="A75" s="4" t="s">
        <v>4</v>
      </c>
      <c r="B75" s="1" t="s">
        <v>99</v>
      </c>
      <c r="C75" s="6">
        <v>4999.9799999999996</v>
      </c>
      <c r="D75" s="8">
        <v>2</v>
      </c>
      <c r="E75" s="8">
        <v>100</v>
      </c>
      <c r="F75" s="152" t="s">
        <v>412</v>
      </c>
      <c r="G75" s="68">
        <v>5000</v>
      </c>
      <c r="H75" s="68">
        <v>2</v>
      </c>
      <c r="I75" s="68">
        <v>100</v>
      </c>
      <c r="J75" s="60" t="s">
        <v>412</v>
      </c>
    </row>
    <row r="76" spans="1:10" ht="18" customHeight="1">
      <c r="A76" s="4" t="s">
        <v>5</v>
      </c>
      <c r="B76" s="1" t="s">
        <v>100</v>
      </c>
      <c r="C76" s="7">
        <v>100000</v>
      </c>
      <c r="D76" s="8">
        <v>5</v>
      </c>
      <c r="E76" s="8">
        <v>5000</v>
      </c>
      <c r="F76" s="152" t="s">
        <v>478</v>
      </c>
      <c r="G76" s="68">
        <v>100000</v>
      </c>
      <c r="H76" s="68">
        <v>5</v>
      </c>
      <c r="I76" s="68">
        <v>5000</v>
      </c>
      <c r="J76" s="60" t="s">
        <v>413</v>
      </c>
    </row>
    <row r="77" spans="1:10" s="10" customFormat="1" ht="18" customHeight="1">
      <c r="A77" s="115"/>
      <c r="B77" s="116" t="s">
        <v>55</v>
      </c>
      <c r="C77" s="120">
        <f>SUM(C73:C76)</f>
        <v>114999.94</v>
      </c>
      <c r="D77" s="120"/>
      <c r="E77" s="121">
        <f t="shared" ref="E77:I77" si="9">SUM(E73:E76)</f>
        <v>5300</v>
      </c>
      <c r="F77" s="113"/>
      <c r="G77" s="112">
        <f t="shared" si="9"/>
        <v>115000</v>
      </c>
      <c r="H77" s="112"/>
      <c r="I77" s="112">
        <f t="shared" si="9"/>
        <v>5300</v>
      </c>
      <c r="J77" s="114"/>
    </row>
    <row r="78" spans="1:10" s="13" customFormat="1" ht="18" customHeight="1">
      <c r="A78" s="11">
        <v>12</v>
      </c>
      <c r="B78" s="12" t="s">
        <v>101</v>
      </c>
      <c r="C78" s="14"/>
      <c r="D78" s="15"/>
      <c r="E78" s="15"/>
      <c r="F78" s="147"/>
      <c r="G78" s="67"/>
      <c r="H78" s="67"/>
      <c r="I78" s="67"/>
      <c r="J78" s="61"/>
    </row>
    <row r="79" spans="1:10" ht="18" customHeight="1">
      <c r="A79" s="4" t="s">
        <v>1</v>
      </c>
      <c r="B79" s="1" t="s">
        <v>102</v>
      </c>
      <c r="C79" s="6">
        <v>2000</v>
      </c>
      <c r="D79" s="8">
        <v>18</v>
      </c>
      <c r="E79" s="8">
        <v>360</v>
      </c>
      <c r="F79" s="152" t="s">
        <v>412</v>
      </c>
      <c r="G79" s="68">
        <v>2500</v>
      </c>
      <c r="H79" s="68">
        <v>25.98</v>
      </c>
      <c r="I79" s="68">
        <v>649.5</v>
      </c>
      <c r="J79" s="60" t="s">
        <v>412</v>
      </c>
    </row>
    <row r="80" spans="1:10" s="10" customFormat="1" ht="18" customHeight="1">
      <c r="A80" s="115"/>
      <c r="B80" s="116" t="s">
        <v>55</v>
      </c>
      <c r="C80" s="117">
        <f>SUM(C79)</f>
        <v>2000</v>
      </c>
      <c r="D80" s="117"/>
      <c r="E80" s="118">
        <f t="shared" ref="E80:I80" si="10">SUM(E79)</f>
        <v>360</v>
      </c>
      <c r="F80" s="148"/>
      <c r="G80" s="119">
        <f t="shared" si="10"/>
        <v>2500</v>
      </c>
      <c r="H80" s="119"/>
      <c r="I80" s="119">
        <f t="shared" si="10"/>
        <v>649.5</v>
      </c>
      <c r="J80" s="114"/>
    </row>
    <row r="81" spans="1:10" s="13" customFormat="1" ht="18" customHeight="1">
      <c r="A81" s="11">
        <v>13</v>
      </c>
      <c r="B81" s="12" t="s">
        <v>103</v>
      </c>
      <c r="C81" s="16"/>
      <c r="D81" s="18"/>
      <c r="E81" s="18"/>
      <c r="F81" s="154"/>
      <c r="G81" s="71"/>
      <c r="H81" s="71"/>
      <c r="I81" s="71"/>
      <c r="J81" s="61"/>
    </row>
    <row r="82" spans="1:10" ht="18" customHeight="1">
      <c r="A82" s="4" t="s">
        <v>1</v>
      </c>
      <c r="B82" s="1" t="s">
        <v>104</v>
      </c>
      <c r="C82" s="6">
        <v>6000.01</v>
      </c>
      <c r="D82" s="8">
        <v>10.18</v>
      </c>
      <c r="E82" s="8">
        <v>610.79999999999995</v>
      </c>
      <c r="F82" s="152" t="s">
        <v>491</v>
      </c>
      <c r="G82" s="68"/>
      <c r="H82" s="68"/>
      <c r="I82" s="68"/>
      <c r="J82" s="60" t="s">
        <v>491</v>
      </c>
    </row>
    <row r="83" spans="1:10" s="10" customFormat="1" ht="18" customHeight="1">
      <c r="A83" s="115"/>
      <c r="B83" s="116" t="s">
        <v>55</v>
      </c>
      <c r="C83" s="117">
        <f>SUM(C82)</f>
        <v>6000.01</v>
      </c>
      <c r="D83" s="117"/>
      <c r="E83" s="118">
        <f t="shared" ref="E83" si="11">SUM(E82)</f>
        <v>610.79999999999995</v>
      </c>
      <c r="F83" s="148"/>
      <c r="G83" s="119">
        <v>1030</v>
      </c>
      <c r="H83" s="119">
        <v>5</v>
      </c>
      <c r="I83" s="119">
        <v>51.5</v>
      </c>
      <c r="J83" s="114"/>
    </row>
    <row r="84" spans="1:10" s="13" customFormat="1" ht="18" customHeight="1">
      <c r="A84" s="11">
        <v>14</v>
      </c>
      <c r="B84" s="12" t="s">
        <v>105</v>
      </c>
      <c r="C84" s="14"/>
      <c r="D84" s="15"/>
      <c r="E84" s="15"/>
      <c r="F84" s="147"/>
      <c r="G84" s="67"/>
      <c r="H84" s="67"/>
      <c r="I84" s="67"/>
      <c r="J84" s="61"/>
    </row>
    <row r="85" spans="1:10" ht="18" customHeight="1">
      <c r="A85" s="4" t="s">
        <v>1</v>
      </c>
      <c r="B85" s="1" t="s">
        <v>106</v>
      </c>
      <c r="C85" s="7">
        <v>37225.019999999997</v>
      </c>
      <c r="D85" s="8">
        <v>5</v>
      </c>
      <c r="E85" s="8">
        <v>1861.25</v>
      </c>
      <c r="F85" s="152" t="s">
        <v>413</v>
      </c>
      <c r="G85" s="68">
        <v>30050.01</v>
      </c>
      <c r="H85" s="68">
        <v>5</v>
      </c>
      <c r="I85" s="68">
        <v>1502.5</v>
      </c>
      <c r="J85" s="60" t="s">
        <v>413</v>
      </c>
    </row>
    <row r="86" spans="1:10" ht="18" customHeight="1">
      <c r="A86" s="4" t="s">
        <v>2</v>
      </c>
      <c r="B86" s="1" t="s">
        <v>107</v>
      </c>
      <c r="C86" s="6">
        <v>900</v>
      </c>
      <c r="D86" s="8">
        <v>5</v>
      </c>
      <c r="E86" s="8">
        <v>45</v>
      </c>
      <c r="F86" s="152" t="s">
        <v>413</v>
      </c>
      <c r="G86" s="68">
        <v>1030</v>
      </c>
      <c r="H86" s="68">
        <v>5</v>
      </c>
      <c r="I86" s="68">
        <v>51.5</v>
      </c>
      <c r="J86" s="60" t="s">
        <v>413</v>
      </c>
    </row>
    <row r="87" spans="1:10" ht="18" customHeight="1">
      <c r="A87" s="4" t="s">
        <v>4</v>
      </c>
      <c r="B87" s="1" t="s">
        <v>108</v>
      </c>
      <c r="C87" s="7">
        <v>19022.509999999998</v>
      </c>
      <c r="D87" s="8">
        <v>3</v>
      </c>
      <c r="E87" s="8">
        <v>570.67999999999995</v>
      </c>
      <c r="F87" s="152" t="s">
        <v>412</v>
      </c>
      <c r="G87" s="68">
        <v>22500.26</v>
      </c>
      <c r="H87" s="68">
        <v>3</v>
      </c>
      <c r="I87" s="68">
        <v>675</v>
      </c>
      <c r="J87" s="60" t="s">
        <v>412</v>
      </c>
    </row>
    <row r="88" spans="1:10" s="10" customFormat="1" ht="18" customHeight="1">
      <c r="A88" s="115"/>
      <c r="B88" s="116" t="s">
        <v>55</v>
      </c>
      <c r="C88" s="120">
        <f>SUM(C85:C87)</f>
        <v>57147.53</v>
      </c>
      <c r="D88" s="120"/>
      <c r="E88" s="121">
        <f t="shared" ref="E88:I88" si="12">SUM(E85:E87)</f>
        <v>2476.9299999999998</v>
      </c>
      <c r="F88" s="113"/>
      <c r="G88" s="112">
        <f t="shared" si="12"/>
        <v>53580.27</v>
      </c>
      <c r="H88" s="112"/>
      <c r="I88" s="112">
        <f t="shared" si="12"/>
        <v>2229</v>
      </c>
      <c r="J88" s="114"/>
    </row>
    <row r="89" spans="1:10" s="13" customFormat="1" ht="18" customHeight="1">
      <c r="A89" s="11">
        <v>15</v>
      </c>
      <c r="B89" s="12" t="s">
        <v>110</v>
      </c>
      <c r="C89" s="14"/>
      <c r="D89" s="15"/>
      <c r="E89" s="15"/>
      <c r="F89" s="147"/>
      <c r="G89" s="67"/>
      <c r="H89" s="67"/>
      <c r="I89" s="67"/>
      <c r="J89" s="61"/>
    </row>
    <row r="90" spans="1:10" ht="18" customHeight="1">
      <c r="A90" s="4" t="s">
        <v>1</v>
      </c>
      <c r="B90" s="1" t="s">
        <v>109</v>
      </c>
      <c r="C90" s="7">
        <v>36500</v>
      </c>
      <c r="D90" s="8">
        <v>16.440000000000001</v>
      </c>
      <c r="E90" s="8">
        <v>6000.6</v>
      </c>
      <c r="F90" s="150" t="s">
        <v>489</v>
      </c>
      <c r="G90" s="68">
        <v>35000</v>
      </c>
      <c r="H90" s="68">
        <v>22.86</v>
      </c>
      <c r="I90" s="68">
        <v>80001</v>
      </c>
      <c r="J90" s="60" t="s">
        <v>415</v>
      </c>
    </row>
    <row r="91" spans="1:10" s="10" customFormat="1" ht="18" customHeight="1">
      <c r="A91" s="115"/>
      <c r="B91" s="116" t="s">
        <v>55</v>
      </c>
      <c r="C91" s="120">
        <f>SUM(C90)</f>
        <v>36500</v>
      </c>
      <c r="D91" s="120"/>
      <c r="E91" s="121">
        <f t="shared" ref="E91:I91" si="13">SUM(E90)</f>
        <v>6000.6</v>
      </c>
      <c r="F91" s="113"/>
      <c r="G91" s="112">
        <f t="shared" si="13"/>
        <v>35000</v>
      </c>
      <c r="H91" s="112"/>
      <c r="I91" s="112">
        <f t="shared" si="13"/>
        <v>80001</v>
      </c>
      <c r="J91" s="114"/>
    </row>
    <row r="92" spans="1:10" s="13" customFormat="1" ht="18" customHeight="1">
      <c r="A92" s="11">
        <v>16</v>
      </c>
      <c r="B92" s="12" t="s">
        <v>111</v>
      </c>
      <c r="C92" s="14"/>
      <c r="D92" s="15"/>
      <c r="E92" s="15"/>
      <c r="F92" s="147"/>
      <c r="G92" s="67"/>
      <c r="H92" s="67"/>
      <c r="I92" s="67"/>
      <c r="J92" s="61"/>
    </row>
    <row r="93" spans="1:10" ht="18" customHeight="1">
      <c r="A93" s="4" t="s">
        <v>1</v>
      </c>
      <c r="B93" s="1" t="s">
        <v>439</v>
      </c>
      <c r="C93" s="6"/>
      <c r="D93" s="8"/>
      <c r="E93" s="8"/>
      <c r="F93" s="150"/>
      <c r="G93" s="68">
        <v>2594.27</v>
      </c>
      <c r="H93" s="68">
        <v>90</v>
      </c>
      <c r="I93" s="68">
        <v>2334.84</v>
      </c>
      <c r="J93" s="60" t="s">
        <v>413</v>
      </c>
    </row>
    <row r="94" spans="1:10" ht="18" customHeight="1">
      <c r="A94" s="4" t="s">
        <v>2</v>
      </c>
      <c r="B94" s="1" t="s">
        <v>112</v>
      </c>
      <c r="C94" s="6">
        <v>100</v>
      </c>
      <c r="D94" s="8">
        <v>75</v>
      </c>
      <c r="E94" s="8">
        <v>75</v>
      </c>
      <c r="F94" s="150" t="s">
        <v>478</v>
      </c>
      <c r="G94" s="68">
        <v>50</v>
      </c>
      <c r="H94" s="68">
        <v>100</v>
      </c>
      <c r="I94" s="68">
        <v>50</v>
      </c>
      <c r="J94" s="60" t="s">
        <v>413</v>
      </c>
    </row>
    <row r="95" spans="1:10" ht="18" customHeight="1">
      <c r="A95" s="4" t="s">
        <v>4</v>
      </c>
      <c r="B95" s="1" t="s">
        <v>113</v>
      </c>
      <c r="C95" s="6">
        <v>350</v>
      </c>
      <c r="D95" s="8">
        <v>100</v>
      </c>
      <c r="E95" s="8">
        <v>350</v>
      </c>
      <c r="F95" s="150" t="s">
        <v>492</v>
      </c>
      <c r="G95" s="68">
        <v>350</v>
      </c>
      <c r="H95" s="68">
        <v>95</v>
      </c>
      <c r="I95" s="68">
        <v>332.5</v>
      </c>
      <c r="J95" s="60" t="s">
        <v>416</v>
      </c>
    </row>
    <row r="96" spans="1:10" ht="18" customHeight="1">
      <c r="A96" s="4" t="s">
        <v>5</v>
      </c>
      <c r="B96" s="1" t="s">
        <v>114</v>
      </c>
      <c r="C96" s="6">
        <v>5000</v>
      </c>
      <c r="D96" s="8">
        <v>100</v>
      </c>
      <c r="E96" s="8">
        <v>5000</v>
      </c>
      <c r="F96" s="150" t="s">
        <v>492</v>
      </c>
      <c r="G96" s="68">
        <v>6000</v>
      </c>
      <c r="H96" s="68">
        <v>100</v>
      </c>
      <c r="I96" s="68">
        <v>6000</v>
      </c>
      <c r="J96" s="60" t="s">
        <v>416</v>
      </c>
    </row>
    <row r="97" spans="1:10" ht="18" customHeight="1">
      <c r="A97" s="4" t="s">
        <v>6</v>
      </c>
      <c r="B97" s="1" t="s">
        <v>440</v>
      </c>
      <c r="C97" s="6"/>
      <c r="D97" s="8"/>
      <c r="E97" s="8"/>
      <c r="F97" s="150"/>
      <c r="G97" s="68">
        <v>1628.04</v>
      </c>
      <c r="H97" s="68">
        <v>46</v>
      </c>
      <c r="I97" s="68">
        <v>748.9</v>
      </c>
      <c r="J97" s="60" t="s">
        <v>416</v>
      </c>
    </row>
    <row r="98" spans="1:10" ht="18" customHeight="1">
      <c r="A98" s="4" t="s">
        <v>7</v>
      </c>
      <c r="B98" s="1" t="s">
        <v>441</v>
      </c>
      <c r="C98" s="6"/>
      <c r="D98" s="8"/>
      <c r="E98" s="8"/>
      <c r="F98" s="150"/>
      <c r="G98" s="68">
        <v>5000</v>
      </c>
      <c r="H98" s="68">
        <v>100</v>
      </c>
      <c r="I98" s="68">
        <v>5000</v>
      </c>
      <c r="J98" s="60" t="s">
        <v>416</v>
      </c>
    </row>
    <row r="99" spans="1:10" ht="18" customHeight="1">
      <c r="A99" s="4" t="s">
        <v>8</v>
      </c>
      <c r="B99" s="1" t="s">
        <v>115</v>
      </c>
      <c r="C99" s="6">
        <v>3500</v>
      </c>
      <c r="D99" s="8">
        <v>100</v>
      </c>
      <c r="E99" s="8">
        <v>3500</v>
      </c>
      <c r="F99" s="150" t="s">
        <v>478</v>
      </c>
      <c r="G99" s="66">
        <v>5055</v>
      </c>
      <c r="H99" s="66">
        <v>100</v>
      </c>
      <c r="I99" s="66">
        <v>5055</v>
      </c>
      <c r="J99" s="60" t="s">
        <v>413</v>
      </c>
    </row>
    <row r="100" spans="1:10" ht="18" customHeight="1">
      <c r="A100" s="4" t="s">
        <v>9</v>
      </c>
      <c r="B100" s="1" t="s">
        <v>116</v>
      </c>
      <c r="C100" s="6">
        <v>4181.5</v>
      </c>
      <c r="D100" s="8">
        <v>95</v>
      </c>
      <c r="E100" s="8">
        <v>3972.43</v>
      </c>
      <c r="F100" s="150" t="s">
        <v>478</v>
      </c>
      <c r="G100" s="68">
        <v>5959.9</v>
      </c>
      <c r="H100" s="68">
        <v>99</v>
      </c>
      <c r="I100" s="68">
        <v>5900.3</v>
      </c>
      <c r="J100" s="60" t="s">
        <v>413</v>
      </c>
    </row>
    <row r="101" spans="1:10" ht="18" customHeight="1">
      <c r="A101" s="4" t="s">
        <v>10</v>
      </c>
      <c r="B101" s="1" t="s">
        <v>117</v>
      </c>
      <c r="C101" s="6">
        <v>6183</v>
      </c>
      <c r="D101" s="8">
        <v>65</v>
      </c>
      <c r="E101" s="8">
        <v>4018.95</v>
      </c>
      <c r="F101" s="150" t="s">
        <v>478</v>
      </c>
      <c r="G101" s="68">
        <v>8006</v>
      </c>
      <c r="H101" s="68">
        <v>99</v>
      </c>
      <c r="I101" s="68">
        <v>7925.94</v>
      </c>
      <c r="J101" s="60" t="s">
        <v>413</v>
      </c>
    </row>
    <row r="102" spans="1:10" ht="18" customHeight="1">
      <c r="A102" s="4" t="s">
        <v>442</v>
      </c>
      <c r="B102" s="1" t="s">
        <v>118</v>
      </c>
      <c r="C102" s="7">
        <v>230000</v>
      </c>
      <c r="D102" s="8">
        <v>98</v>
      </c>
      <c r="E102" s="21">
        <v>225400</v>
      </c>
      <c r="F102" s="150" t="s">
        <v>492</v>
      </c>
      <c r="G102" s="68">
        <v>229871.06</v>
      </c>
      <c r="H102" s="68">
        <v>99</v>
      </c>
      <c r="I102" s="68">
        <v>227572.35</v>
      </c>
      <c r="J102" s="60" t="s">
        <v>416</v>
      </c>
    </row>
    <row r="103" spans="1:10" ht="18" customHeight="1">
      <c r="A103" s="4" t="s">
        <v>12</v>
      </c>
      <c r="B103" s="1" t="s">
        <v>119</v>
      </c>
      <c r="C103" s="6">
        <v>2500</v>
      </c>
      <c r="D103" s="8">
        <v>100</v>
      </c>
      <c r="E103" s="8">
        <v>2500</v>
      </c>
      <c r="F103" s="150" t="s">
        <v>489</v>
      </c>
      <c r="G103" s="68">
        <v>1625.4</v>
      </c>
      <c r="H103" s="68">
        <v>100</v>
      </c>
      <c r="I103" s="68">
        <v>1625.4</v>
      </c>
      <c r="J103" s="60" t="s">
        <v>417</v>
      </c>
    </row>
    <row r="104" spans="1:10" ht="18" customHeight="1">
      <c r="A104" s="4" t="s">
        <v>13</v>
      </c>
      <c r="B104" s="1" t="s">
        <v>120</v>
      </c>
      <c r="C104" s="6">
        <v>1827.91</v>
      </c>
      <c r="D104" s="8">
        <v>95</v>
      </c>
      <c r="E104" s="8">
        <v>1736.51</v>
      </c>
      <c r="F104" s="150" t="s">
        <v>489</v>
      </c>
      <c r="G104" s="68">
        <v>2932.91</v>
      </c>
      <c r="H104" s="68">
        <v>95</v>
      </c>
      <c r="I104" s="68">
        <v>2786.26</v>
      </c>
      <c r="J104" s="60" t="s">
        <v>417</v>
      </c>
    </row>
    <row r="105" spans="1:10" ht="18" customHeight="1">
      <c r="A105" s="4" t="s">
        <v>14</v>
      </c>
      <c r="B105" s="1" t="s">
        <v>443</v>
      </c>
      <c r="C105" s="6"/>
      <c r="D105" s="8"/>
      <c r="E105" s="8"/>
      <c r="F105" s="150"/>
      <c r="G105" s="68">
        <v>26119.439999999999</v>
      </c>
      <c r="H105" s="68">
        <v>98</v>
      </c>
      <c r="I105" s="68">
        <v>25597.05</v>
      </c>
      <c r="J105" s="60" t="s">
        <v>413</v>
      </c>
    </row>
    <row r="106" spans="1:10" ht="18" customHeight="1">
      <c r="A106" s="4" t="s">
        <v>15</v>
      </c>
      <c r="B106" s="1" t="s">
        <v>444</v>
      </c>
      <c r="C106" s="6"/>
      <c r="D106" s="8"/>
      <c r="E106" s="8"/>
      <c r="F106" s="150"/>
      <c r="G106" s="68">
        <v>1300</v>
      </c>
      <c r="H106" s="68">
        <v>98</v>
      </c>
      <c r="I106" s="68">
        <v>1274</v>
      </c>
      <c r="J106" s="60" t="s">
        <v>413</v>
      </c>
    </row>
    <row r="107" spans="1:10" ht="18" customHeight="1">
      <c r="A107" s="4" t="s">
        <v>16</v>
      </c>
      <c r="B107" s="1" t="s">
        <v>121</v>
      </c>
      <c r="C107" s="6">
        <v>2000</v>
      </c>
      <c r="D107" s="8">
        <v>25</v>
      </c>
      <c r="E107" s="8">
        <v>500</v>
      </c>
      <c r="F107" s="150" t="s">
        <v>493</v>
      </c>
      <c r="G107" s="68">
        <v>2000</v>
      </c>
      <c r="H107" s="68">
        <v>90</v>
      </c>
      <c r="I107" s="68">
        <v>1800</v>
      </c>
      <c r="J107" s="60" t="s">
        <v>418</v>
      </c>
    </row>
    <row r="108" spans="1:10" ht="18" customHeight="1">
      <c r="A108" s="4" t="s">
        <v>17</v>
      </c>
      <c r="B108" s="1" t="s">
        <v>122</v>
      </c>
      <c r="C108" s="7">
        <v>20460</v>
      </c>
      <c r="D108" s="8">
        <v>25</v>
      </c>
      <c r="E108" s="8">
        <v>5115</v>
      </c>
      <c r="F108" s="150" t="s">
        <v>478</v>
      </c>
      <c r="G108" s="68">
        <v>21000</v>
      </c>
      <c r="H108" s="68">
        <v>91</v>
      </c>
      <c r="I108" s="68">
        <v>19110</v>
      </c>
      <c r="J108" s="60" t="s">
        <v>413</v>
      </c>
    </row>
    <row r="109" spans="1:10" ht="18" customHeight="1">
      <c r="A109" s="4" t="s">
        <v>18</v>
      </c>
      <c r="B109" s="1" t="s">
        <v>123</v>
      </c>
      <c r="C109" s="6">
        <v>6083</v>
      </c>
      <c r="D109" s="8">
        <v>20</v>
      </c>
      <c r="E109" s="8">
        <v>1216.5999999999999</v>
      </c>
      <c r="F109" s="150" t="s">
        <v>478</v>
      </c>
      <c r="G109" s="66">
        <v>7000</v>
      </c>
      <c r="H109" s="66">
        <v>63</v>
      </c>
      <c r="I109" s="66">
        <v>4410</v>
      </c>
      <c r="J109" s="60" t="s">
        <v>413</v>
      </c>
    </row>
    <row r="110" spans="1:10" ht="18" customHeight="1">
      <c r="A110" s="4" t="s">
        <v>19</v>
      </c>
      <c r="B110" s="1" t="s">
        <v>124</v>
      </c>
      <c r="C110" s="6">
        <v>2528</v>
      </c>
      <c r="D110" s="8">
        <v>95</v>
      </c>
      <c r="E110" s="8">
        <v>2401.6</v>
      </c>
      <c r="F110" s="150" t="s">
        <v>492</v>
      </c>
      <c r="G110" s="68">
        <v>2200.3200000000002</v>
      </c>
      <c r="H110" s="68">
        <v>47</v>
      </c>
      <c r="I110" s="68">
        <v>1034.1500000000001</v>
      </c>
      <c r="J110" s="60" t="s">
        <v>416</v>
      </c>
    </row>
    <row r="111" spans="1:10" ht="18" customHeight="1">
      <c r="A111" s="4" t="s">
        <v>20</v>
      </c>
      <c r="B111" s="1" t="s">
        <v>445</v>
      </c>
      <c r="C111" s="7">
        <v>12455.8</v>
      </c>
      <c r="D111" s="8">
        <v>65</v>
      </c>
      <c r="E111" s="8">
        <v>8096.27</v>
      </c>
      <c r="F111" s="150" t="s">
        <v>489</v>
      </c>
      <c r="G111" s="68">
        <v>14100</v>
      </c>
      <c r="H111" s="68">
        <v>84</v>
      </c>
      <c r="I111" s="68">
        <v>11844</v>
      </c>
      <c r="J111" s="60" t="s">
        <v>415</v>
      </c>
    </row>
    <row r="112" spans="1:10" ht="18" customHeight="1">
      <c r="A112" s="4" t="s">
        <v>21</v>
      </c>
      <c r="B112" s="1" t="s">
        <v>125</v>
      </c>
      <c r="C112" s="7">
        <v>12083.33</v>
      </c>
      <c r="D112" s="8">
        <v>65</v>
      </c>
      <c r="E112" s="8">
        <v>7854.16</v>
      </c>
      <c r="F112" s="150" t="s">
        <v>489</v>
      </c>
      <c r="G112" s="68">
        <v>8797.35</v>
      </c>
      <c r="H112" s="68">
        <v>98</v>
      </c>
      <c r="I112" s="68">
        <v>8621.4</v>
      </c>
      <c r="J112" s="60" t="s">
        <v>415</v>
      </c>
    </row>
    <row r="113" spans="1:10" ht="18" customHeight="1">
      <c r="A113" s="4" t="s">
        <v>22</v>
      </c>
      <c r="B113" s="1" t="s">
        <v>126</v>
      </c>
      <c r="C113" s="6">
        <v>801.67</v>
      </c>
      <c r="D113" s="8">
        <v>65</v>
      </c>
      <c r="E113" s="8">
        <v>521.09</v>
      </c>
      <c r="F113" s="150" t="s">
        <v>489</v>
      </c>
      <c r="G113" s="68">
        <v>801.67</v>
      </c>
      <c r="H113" s="68">
        <v>100</v>
      </c>
      <c r="I113" s="68">
        <v>801.67</v>
      </c>
      <c r="J113" s="60" t="s">
        <v>415</v>
      </c>
    </row>
    <row r="114" spans="1:10" ht="18" customHeight="1">
      <c r="A114" s="4" t="s">
        <v>23</v>
      </c>
      <c r="B114" s="1" t="s">
        <v>127</v>
      </c>
      <c r="C114" s="7">
        <v>26122.37</v>
      </c>
      <c r="D114" s="8">
        <v>65</v>
      </c>
      <c r="E114" s="21">
        <v>16979.54</v>
      </c>
      <c r="F114" s="150" t="s">
        <v>489</v>
      </c>
      <c r="G114" s="69"/>
      <c r="H114" s="69"/>
      <c r="I114" s="69"/>
      <c r="J114" s="60"/>
    </row>
    <row r="115" spans="1:10" ht="18" customHeight="1">
      <c r="B115" s="1" t="s">
        <v>128</v>
      </c>
      <c r="C115" s="6">
        <v>897.47</v>
      </c>
      <c r="D115" s="8">
        <v>65</v>
      </c>
      <c r="E115" s="8">
        <v>583.36</v>
      </c>
      <c r="F115" s="150" t="s">
        <v>489</v>
      </c>
      <c r="G115" s="68">
        <v>897.47</v>
      </c>
      <c r="H115" s="68">
        <v>100</v>
      </c>
      <c r="I115" s="68">
        <v>897.47</v>
      </c>
      <c r="J115" s="60" t="s">
        <v>415</v>
      </c>
    </row>
    <row r="116" spans="1:10" ht="18" customHeight="1">
      <c r="B116" s="1" t="s">
        <v>129</v>
      </c>
      <c r="C116" s="6">
        <v>68</v>
      </c>
      <c r="D116" s="8">
        <v>65</v>
      </c>
      <c r="E116" s="8">
        <v>44.2</v>
      </c>
      <c r="F116" s="150" t="s">
        <v>489</v>
      </c>
      <c r="G116" s="69">
        <v>68</v>
      </c>
      <c r="H116" s="69">
        <v>100</v>
      </c>
      <c r="I116" s="69">
        <v>68</v>
      </c>
      <c r="J116" s="60" t="s">
        <v>415</v>
      </c>
    </row>
    <row r="117" spans="1:10" ht="18" customHeight="1">
      <c r="B117" s="1" t="s">
        <v>130</v>
      </c>
      <c r="C117" s="6">
        <v>2097</v>
      </c>
      <c r="D117" s="8">
        <v>99</v>
      </c>
      <c r="E117" s="8">
        <v>2076.0300000000002</v>
      </c>
      <c r="F117" s="150" t="s">
        <v>478</v>
      </c>
      <c r="G117" s="69">
        <v>3400</v>
      </c>
      <c r="H117" s="69">
        <v>98</v>
      </c>
      <c r="I117" s="69">
        <v>3332</v>
      </c>
      <c r="J117" s="60" t="s">
        <v>413</v>
      </c>
    </row>
    <row r="118" spans="1:10" ht="18" customHeight="1">
      <c r="B118" s="1" t="s">
        <v>131</v>
      </c>
      <c r="C118" s="6">
        <v>2203.81</v>
      </c>
      <c r="D118" s="8">
        <v>60</v>
      </c>
      <c r="E118" s="8">
        <v>1322.29</v>
      </c>
      <c r="F118" s="150" t="s">
        <v>478</v>
      </c>
      <c r="G118" s="69">
        <v>2770.05</v>
      </c>
      <c r="H118" s="69">
        <v>20</v>
      </c>
      <c r="I118" s="69">
        <v>554.01</v>
      </c>
      <c r="J118" s="60" t="s">
        <v>413</v>
      </c>
    </row>
    <row r="119" spans="1:10" ht="18" customHeight="1">
      <c r="B119" s="1" t="s">
        <v>132</v>
      </c>
      <c r="C119" s="6">
        <v>500</v>
      </c>
      <c r="D119" s="8">
        <v>65</v>
      </c>
      <c r="E119" s="8">
        <v>325</v>
      </c>
      <c r="F119" s="150" t="s">
        <v>489</v>
      </c>
      <c r="G119" s="69">
        <v>7223</v>
      </c>
      <c r="H119" s="69">
        <v>95</v>
      </c>
      <c r="I119" s="69">
        <v>6861.85</v>
      </c>
      <c r="J119" s="60" t="s">
        <v>415</v>
      </c>
    </row>
    <row r="120" spans="1:10" s="10" customFormat="1" ht="18" customHeight="1">
      <c r="A120" s="115"/>
      <c r="B120" s="116" t="s">
        <v>55</v>
      </c>
      <c r="C120" s="120">
        <f>SUM(C93:C119)</f>
        <v>341942.86</v>
      </c>
      <c r="D120" s="120"/>
      <c r="E120" s="121">
        <f>SUM(E93:E119)</f>
        <v>293588.03000000003</v>
      </c>
      <c r="F120" s="113"/>
      <c r="G120" s="112">
        <f t="shared" ref="G120:I120" si="14">SUM(G93:G119)</f>
        <v>366749.87999999995</v>
      </c>
      <c r="H120" s="112"/>
      <c r="I120" s="112">
        <f t="shared" si="14"/>
        <v>351537.09</v>
      </c>
      <c r="J120" s="114"/>
    </row>
    <row r="121" spans="1:10" s="13" customFormat="1" ht="18" customHeight="1">
      <c r="A121" s="11">
        <v>17</v>
      </c>
      <c r="B121" s="19" t="s">
        <v>133</v>
      </c>
      <c r="C121" s="20"/>
      <c r="D121" s="15"/>
      <c r="E121" s="15"/>
      <c r="F121" s="147"/>
      <c r="G121" s="67"/>
      <c r="H121" s="67"/>
      <c r="I121" s="67"/>
      <c r="J121" s="61"/>
    </row>
    <row r="122" spans="1:10" ht="18" customHeight="1">
      <c r="A122" s="4" t="s">
        <v>1</v>
      </c>
      <c r="B122" s="1" t="s">
        <v>134</v>
      </c>
      <c r="C122" s="6">
        <v>3790</v>
      </c>
      <c r="D122" s="8">
        <v>4.5599999999999996</v>
      </c>
      <c r="E122" s="8">
        <v>172.82</v>
      </c>
      <c r="F122" s="146" t="s">
        <v>486</v>
      </c>
      <c r="G122" s="68">
        <v>4090</v>
      </c>
      <c r="H122" s="68">
        <v>4.4800000000000004</v>
      </c>
      <c r="I122" s="68">
        <v>183.23</v>
      </c>
      <c r="J122" s="60" t="s">
        <v>412</v>
      </c>
    </row>
    <row r="123" spans="1:10" ht="18" customHeight="1">
      <c r="A123" s="4" t="s">
        <v>2</v>
      </c>
      <c r="B123" s="2" t="s">
        <v>135</v>
      </c>
      <c r="C123" s="6">
        <v>308.41000000000003</v>
      </c>
      <c r="D123" s="8">
        <v>9.8699999999999992</v>
      </c>
      <c r="E123" s="8">
        <v>30.44</v>
      </c>
      <c r="F123" s="146" t="s">
        <v>487</v>
      </c>
      <c r="G123" s="68">
        <v>235</v>
      </c>
      <c r="H123" s="68">
        <v>1.1000000000000001</v>
      </c>
      <c r="I123" s="68">
        <v>2.59</v>
      </c>
      <c r="J123" s="60" t="s">
        <v>414</v>
      </c>
    </row>
    <row r="124" spans="1:10" s="10" customFormat="1" ht="18" customHeight="1">
      <c r="A124" s="115"/>
      <c r="B124" s="116" t="s">
        <v>55</v>
      </c>
      <c r="C124" s="117">
        <f>SUM(C122:C123)</f>
        <v>4098.41</v>
      </c>
      <c r="D124" s="117"/>
      <c r="E124" s="118">
        <f t="shared" ref="E124:I124" si="15">SUM(E122:E123)</f>
        <v>203.26</v>
      </c>
      <c r="F124" s="148"/>
      <c r="G124" s="119">
        <f t="shared" si="15"/>
        <v>4325</v>
      </c>
      <c r="H124" s="119"/>
      <c r="I124" s="119">
        <f t="shared" si="15"/>
        <v>185.82</v>
      </c>
      <c r="J124" s="114"/>
    </row>
    <row r="125" spans="1:10" s="13" customFormat="1" ht="18" customHeight="1">
      <c r="A125" s="11">
        <v>18</v>
      </c>
      <c r="B125" s="12" t="s">
        <v>136</v>
      </c>
      <c r="C125" s="14"/>
      <c r="D125" s="15"/>
      <c r="E125" s="15"/>
      <c r="F125" s="147"/>
      <c r="G125" s="67"/>
      <c r="H125" s="67"/>
      <c r="I125" s="67"/>
      <c r="J125" s="61"/>
    </row>
    <row r="126" spans="1:10" ht="18" customHeight="1">
      <c r="A126" s="4" t="s">
        <v>1</v>
      </c>
      <c r="B126" s="1" t="s">
        <v>137</v>
      </c>
      <c r="C126" s="6">
        <v>4298</v>
      </c>
      <c r="D126" s="8">
        <v>6.45</v>
      </c>
      <c r="E126" s="8">
        <v>277.22000000000003</v>
      </c>
      <c r="F126" s="146" t="s">
        <v>486</v>
      </c>
      <c r="G126" s="68">
        <v>4300.01</v>
      </c>
      <c r="H126" s="68">
        <v>5.2</v>
      </c>
      <c r="I126" s="68">
        <v>223.6</v>
      </c>
      <c r="J126" s="60" t="s">
        <v>412</v>
      </c>
    </row>
    <row r="127" spans="1:10" ht="18" customHeight="1">
      <c r="A127" s="4" t="s">
        <v>2</v>
      </c>
      <c r="B127" s="2" t="s">
        <v>138</v>
      </c>
      <c r="C127" s="6">
        <v>78.5</v>
      </c>
      <c r="D127" s="8">
        <v>35.1</v>
      </c>
      <c r="E127" s="8">
        <v>27.55</v>
      </c>
      <c r="F127" s="146" t="s">
        <v>487</v>
      </c>
      <c r="G127" s="68">
        <v>87</v>
      </c>
      <c r="H127" s="68">
        <v>10.050000000000001</v>
      </c>
      <c r="I127" s="68">
        <v>9.14</v>
      </c>
      <c r="J127" s="60" t="s">
        <v>414</v>
      </c>
    </row>
    <row r="128" spans="1:10" s="10" customFormat="1" ht="18" customHeight="1">
      <c r="A128" s="115"/>
      <c r="B128" s="116" t="s">
        <v>55</v>
      </c>
      <c r="C128" s="117">
        <f>SUM(C126:C127)</f>
        <v>4376.5</v>
      </c>
      <c r="D128" s="117"/>
      <c r="E128" s="118">
        <f t="shared" ref="E128:I128" si="16">SUM(E126:E127)</f>
        <v>304.77000000000004</v>
      </c>
      <c r="F128" s="148"/>
      <c r="G128" s="119">
        <f t="shared" si="16"/>
        <v>4387.01</v>
      </c>
      <c r="H128" s="119"/>
      <c r="I128" s="119">
        <f t="shared" si="16"/>
        <v>232.74</v>
      </c>
      <c r="J128" s="114"/>
    </row>
    <row r="129" spans="1:10" s="13" customFormat="1" ht="18" customHeight="1">
      <c r="A129" s="11">
        <v>19</v>
      </c>
      <c r="B129" s="12" t="s">
        <v>139</v>
      </c>
      <c r="C129" s="14"/>
      <c r="D129" s="15"/>
      <c r="E129" s="15"/>
      <c r="F129" s="147"/>
      <c r="G129" s="67"/>
      <c r="H129" s="67"/>
      <c r="I129" s="67"/>
      <c r="J129" s="61"/>
    </row>
    <row r="130" spans="1:10" ht="18" customHeight="1">
      <c r="A130" s="4" t="s">
        <v>1</v>
      </c>
      <c r="B130" s="1" t="s">
        <v>140</v>
      </c>
      <c r="C130" s="6">
        <v>2921</v>
      </c>
      <c r="D130" s="8">
        <v>1</v>
      </c>
      <c r="E130" s="8">
        <v>29.21</v>
      </c>
      <c r="F130" s="150" t="s">
        <v>478</v>
      </c>
      <c r="G130" s="68">
        <v>705.65</v>
      </c>
      <c r="H130" s="68">
        <v>1</v>
      </c>
      <c r="I130" s="68">
        <v>7.06</v>
      </c>
      <c r="J130" s="60" t="s">
        <v>413</v>
      </c>
    </row>
    <row r="131" spans="1:10" s="10" customFormat="1" ht="18" customHeight="1">
      <c r="A131" s="115"/>
      <c r="B131" s="116" t="s">
        <v>141</v>
      </c>
      <c r="C131" s="117">
        <f>SUM(C130)</f>
        <v>2921</v>
      </c>
      <c r="D131" s="117"/>
      <c r="E131" s="118">
        <f t="shared" ref="E131:I131" si="17">SUM(E130)</f>
        <v>29.21</v>
      </c>
      <c r="F131" s="148"/>
      <c r="G131" s="119">
        <f t="shared" si="17"/>
        <v>705.65</v>
      </c>
      <c r="H131" s="119"/>
      <c r="I131" s="119">
        <f t="shared" si="17"/>
        <v>7.06</v>
      </c>
      <c r="J131" s="114"/>
    </row>
    <row r="132" spans="1:10" s="13" customFormat="1" ht="18" customHeight="1">
      <c r="A132" s="11">
        <v>20</v>
      </c>
      <c r="B132" s="12" t="s">
        <v>142</v>
      </c>
      <c r="C132" s="14"/>
      <c r="D132" s="15"/>
      <c r="E132" s="15"/>
      <c r="F132" s="147"/>
      <c r="G132" s="67"/>
      <c r="H132" s="67"/>
      <c r="I132" s="67"/>
      <c r="J132" s="61"/>
    </row>
    <row r="133" spans="1:10" ht="18" customHeight="1">
      <c r="A133" s="4" t="s">
        <v>1</v>
      </c>
      <c r="B133" s="1" t="s">
        <v>143</v>
      </c>
      <c r="C133" s="6">
        <v>7200</v>
      </c>
      <c r="D133" s="8">
        <v>8.06</v>
      </c>
      <c r="E133" s="8">
        <v>580.32000000000005</v>
      </c>
      <c r="F133" s="146" t="s">
        <v>486</v>
      </c>
      <c r="G133" s="68">
        <v>7000</v>
      </c>
      <c r="H133" s="68">
        <v>1.19</v>
      </c>
      <c r="I133" s="68">
        <v>83.3</v>
      </c>
      <c r="J133" s="60" t="s">
        <v>412</v>
      </c>
    </row>
    <row r="134" spans="1:10" s="10" customFormat="1" ht="18" customHeight="1">
      <c r="A134" s="115"/>
      <c r="B134" s="116" t="s">
        <v>55</v>
      </c>
      <c r="C134" s="117">
        <f>SUM(C133)</f>
        <v>7200</v>
      </c>
      <c r="D134" s="117"/>
      <c r="E134" s="118">
        <f t="shared" ref="E134:I134" si="18">SUM(E133)</f>
        <v>580.32000000000005</v>
      </c>
      <c r="F134" s="148"/>
      <c r="G134" s="119">
        <f t="shared" si="18"/>
        <v>7000</v>
      </c>
      <c r="H134" s="119"/>
      <c r="I134" s="119">
        <f t="shared" si="18"/>
        <v>83.3</v>
      </c>
      <c r="J134" s="114"/>
    </row>
    <row r="135" spans="1:10" s="13" customFormat="1" ht="18" customHeight="1">
      <c r="A135" s="11">
        <v>21</v>
      </c>
      <c r="B135" s="12" t="s">
        <v>144</v>
      </c>
      <c r="C135" s="14"/>
      <c r="D135" s="15"/>
      <c r="E135" s="15"/>
      <c r="F135" s="147"/>
      <c r="G135" s="67"/>
      <c r="H135" s="67"/>
      <c r="I135" s="67"/>
      <c r="J135" s="61"/>
    </row>
    <row r="136" spans="1:10" ht="18" customHeight="1">
      <c r="A136" s="4" t="s">
        <v>1</v>
      </c>
      <c r="B136" s="1" t="s">
        <v>145</v>
      </c>
      <c r="C136" s="7">
        <v>24450.01</v>
      </c>
      <c r="D136" s="8">
        <v>92.8</v>
      </c>
      <c r="E136" s="21">
        <v>22689.61</v>
      </c>
      <c r="F136" s="146" t="s">
        <v>487</v>
      </c>
      <c r="G136" s="66">
        <v>34709.64</v>
      </c>
      <c r="H136" s="66">
        <v>100</v>
      </c>
      <c r="I136" s="66">
        <v>34709.64</v>
      </c>
      <c r="J136" s="60" t="s">
        <v>414</v>
      </c>
    </row>
    <row r="137" spans="1:10" s="10" customFormat="1" ht="18" customHeight="1">
      <c r="A137" s="115"/>
      <c r="B137" s="116" t="s">
        <v>55</v>
      </c>
      <c r="C137" s="120">
        <f>SUM(C136)</f>
        <v>24450.01</v>
      </c>
      <c r="D137" s="120"/>
      <c r="E137" s="121">
        <f t="shared" ref="E137:I137" si="19">SUM(E136)</f>
        <v>22689.61</v>
      </c>
      <c r="F137" s="113"/>
      <c r="G137" s="112">
        <f t="shared" si="19"/>
        <v>34709.64</v>
      </c>
      <c r="H137" s="112"/>
      <c r="I137" s="112">
        <f t="shared" si="19"/>
        <v>34709.64</v>
      </c>
      <c r="J137" s="114"/>
    </row>
    <row r="138" spans="1:10" s="13" customFormat="1" ht="18" customHeight="1">
      <c r="A138" s="11">
        <v>22</v>
      </c>
      <c r="B138" s="12" t="s">
        <v>146</v>
      </c>
      <c r="C138" s="14"/>
      <c r="D138" s="15"/>
      <c r="E138" s="15"/>
      <c r="F138" s="147"/>
      <c r="G138" s="67"/>
      <c r="H138" s="67"/>
      <c r="I138" s="67"/>
      <c r="J138" s="61"/>
    </row>
    <row r="139" spans="1:10" ht="18" customHeight="1">
      <c r="A139" s="4" t="s">
        <v>1</v>
      </c>
      <c r="B139" s="5" t="s">
        <v>446</v>
      </c>
      <c r="F139" s="155"/>
      <c r="G139" s="69">
        <v>220</v>
      </c>
      <c r="H139" s="69">
        <v>1</v>
      </c>
      <c r="I139" s="69">
        <v>2.2000000000000002</v>
      </c>
      <c r="J139" s="60" t="s">
        <v>412</v>
      </c>
    </row>
    <row r="140" spans="1:10" ht="18" customHeight="1">
      <c r="A140" s="4" t="s">
        <v>2</v>
      </c>
      <c r="B140" s="1" t="s">
        <v>147</v>
      </c>
      <c r="C140" s="6">
        <v>1185</v>
      </c>
      <c r="D140" s="8">
        <v>4.3</v>
      </c>
      <c r="E140" s="8">
        <v>50.96</v>
      </c>
      <c r="F140" s="146" t="s">
        <v>486</v>
      </c>
      <c r="G140" s="68">
        <v>220</v>
      </c>
      <c r="H140" s="68">
        <v>1</v>
      </c>
      <c r="I140" s="68">
        <v>2.2000000000000002</v>
      </c>
      <c r="J140" s="60" t="s">
        <v>412</v>
      </c>
    </row>
    <row r="141" spans="1:10" s="10" customFormat="1" ht="18" customHeight="1">
      <c r="A141" s="115"/>
      <c r="B141" s="116" t="s">
        <v>55</v>
      </c>
      <c r="C141" s="118">
        <f t="shared" ref="C141" si="20">SUM(C139:C140)</f>
        <v>1185</v>
      </c>
      <c r="D141" s="118"/>
      <c r="E141" s="118">
        <f t="shared" ref="E141" si="21">SUM(E139:E140)</f>
        <v>50.96</v>
      </c>
      <c r="F141" s="148"/>
      <c r="G141" s="119">
        <f t="shared" ref="G141" si="22">SUM(G139:G140)</f>
        <v>440</v>
      </c>
      <c r="H141" s="119"/>
      <c r="I141" s="119">
        <f>SUM(I139:I140)</f>
        <v>4.4000000000000004</v>
      </c>
      <c r="J141" s="114"/>
    </row>
    <row r="142" spans="1:10" s="13" customFormat="1" ht="18" customHeight="1">
      <c r="A142" s="11">
        <v>23</v>
      </c>
      <c r="B142" s="12" t="s">
        <v>148</v>
      </c>
      <c r="C142" s="14"/>
      <c r="D142" s="15"/>
      <c r="E142" s="15"/>
      <c r="F142" s="147"/>
      <c r="G142" s="67"/>
      <c r="H142" s="67"/>
      <c r="I142" s="67"/>
      <c r="J142" s="61"/>
    </row>
    <row r="143" spans="1:10" ht="18" customHeight="1">
      <c r="A143" s="4" t="s">
        <v>1</v>
      </c>
      <c r="B143" s="1" t="s">
        <v>149</v>
      </c>
      <c r="C143" s="7">
        <v>58534.22</v>
      </c>
      <c r="D143" s="8">
        <v>1.64</v>
      </c>
      <c r="E143" s="8">
        <v>959.96</v>
      </c>
      <c r="F143" s="150" t="s">
        <v>478</v>
      </c>
      <c r="G143" s="68">
        <v>57912.02</v>
      </c>
      <c r="H143" s="68">
        <v>0.93</v>
      </c>
      <c r="I143" s="68">
        <v>538.58000000000004</v>
      </c>
      <c r="J143" s="60" t="s">
        <v>413</v>
      </c>
    </row>
    <row r="144" spans="1:10" ht="18" customHeight="1">
      <c r="A144" s="4" t="s">
        <v>2</v>
      </c>
      <c r="B144" s="1" t="s">
        <v>150</v>
      </c>
      <c r="C144" s="7">
        <v>11898.96</v>
      </c>
      <c r="D144" s="8">
        <v>2.41</v>
      </c>
      <c r="E144" s="8">
        <v>286.76</v>
      </c>
      <c r="F144" s="150" t="s">
        <v>478</v>
      </c>
      <c r="G144" s="68">
        <v>10703.51</v>
      </c>
      <c r="H144" s="68">
        <v>2.17</v>
      </c>
      <c r="I144" s="68">
        <v>232.27</v>
      </c>
      <c r="J144" s="60" t="s">
        <v>413</v>
      </c>
    </row>
    <row r="145" spans="1:10" ht="18" customHeight="1">
      <c r="A145" s="4" t="s">
        <v>4</v>
      </c>
      <c r="B145" s="1" t="s">
        <v>151</v>
      </c>
      <c r="C145" s="7">
        <v>50293.29</v>
      </c>
      <c r="D145" s="8">
        <v>2.4</v>
      </c>
      <c r="E145" s="8">
        <v>1207.04</v>
      </c>
      <c r="F145" s="150" t="s">
        <v>478</v>
      </c>
      <c r="G145" s="68">
        <v>64633.54</v>
      </c>
      <c r="H145" s="68">
        <v>0.52</v>
      </c>
      <c r="I145" s="68">
        <v>336.09</v>
      </c>
      <c r="J145" s="60" t="s">
        <v>413</v>
      </c>
    </row>
    <row r="146" spans="1:10" ht="18" customHeight="1">
      <c r="A146" s="4" t="s">
        <v>5</v>
      </c>
      <c r="B146" s="1" t="s">
        <v>153</v>
      </c>
      <c r="C146" s="7">
        <v>90910.32</v>
      </c>
      <c r="D146" s="8">
        <v>1.22</v>
      </c>
      <c r="E146" s="8">
        <v>1109.1099999999999</v>
      </c>
      <c r="F146" s="150" t="s">
        <v>478</v>
      </c>
      <c r="G146" s="68">
        <v>92775.02</v>
      </c>
      <c r="H146" s="68">
        <v>0.72</v>
      </c>
      <c r="I146" s="68">
        <v>667.98</v>
      </c>
      <c r="J146" s="60" t="s">
        <v>413</v>
      </c>
    </row>
    <row r="147" spans="1:10" ht="18" customHeight="1">
      <c r="A147" s="4" t="s">
        <v>6</v>
      </c>
      <c r="B147" s="1" t="s">
        <v>152</v>
      </c>
      <c r="C147" s="7">
        <v>14217.02</v>
      </c>
      <c r="D147" s="8">
        <v>2.41</v>
      </c>
      <c r="E147" s="8">
        <v>342.63</v>
      </c>
      <c r="F147" s="150" t="s">
        <v>478</v>
      </c>
      <c r="G147" s="68">
        <v>13425.01</v>
      </c>
      <c r="H147" s="68">
        <v>1.04</v>
      </c>
      <c r="I147" s="68">
        <v>139.62</v>
      </c>
      <c r="J147" s="60" t="s">
        <v>413</v>
      </c>
    </row>
    <row r="148" spans="1:10" s="10" customFormat="1" ht="18" customHeight="1">
      <c r="A148" s="115"/>
      <c r="B148" s="116" t="s">
        <v>55</v>
      </c>
      <c r="C148" s="120">
        <f>SUM(C143:C147)</f>
        <v>225853.81</v>
      </c>
      <c r="D148" s="120"/>
      <c r="E148" s="121">
        <f t="shared" ref="E148:I148" si="23">SUM(E143:E147)</f>
        <v>3905.5</v>
      </c>
      <c r="F148" s="113"/>
      <c r="G148" s="112">
        <f t="shared" si="23"/>
        <v>239449.10000000003</v>
      </c>
      <c r="H148" s="112"/>
      <c r="I148" s="112">
        <f t="shared" si="23"/>
        <v>1914.54</v>
      </c>
      <c r="J148" s="114"/>
    </row>
    <row r="149" spans="1:10" s="13" customFormat="1" ht="18" customHeight="1">
      <c r="A149" s="11">
        <v>24</v>
      </c>
      <c r="B149" s="12" t="s">
        <v>154</v>
      </c>
      <c r="C149" s="14"/>
      <c r="D149" s="15"/>
      <c r="E149" s="15"/>
      <c r="F149" s="147"/>
      <c r="G149" s="67"/>
      <c r="H149" s="67"/>
      <c r="I149" s="67"/>
      <c r="J149" s="61"/>
    </row>
    <row r="150" spans="1:10" ht="18" customHeight="1">
      <c r="A150" s="4" t="s">
        <v>1</v>
      </c>
      <c r="B150" s="1" t="s">
        <v>499</v>
      </c>
      <c r="C150" s="7">
        <v>94000</v>
      </c>
      <c r="D150" s="8">
        <v>0.04</v>
      </c>
      <c r="E150" s="8">
        <v>37.6</v>
      </c>
      <c r="F150" s="150" t="s">
        <v>478</v>
      </c>
      <c r="G150" s="68">
        <v>112350</v>
      </c>
      <c r="H150" s="68">
        <v>0.34</v>
      </c>
      <c r="I150" s="68">
        <v>381.99</v>
      </c>
      <c r="J150" s="60" t="s">
        <v>413</v>
      </c>
    </row>
    <row r="151" spans="1:10" s="10" customFormat="1" ht="18" customHeight="1">
      <c r="A151" s="115"/>
      <c r="B151" s="116" t="s">
        <v>55</v>
      </c>
      <c r="C151" s="120">
        <f>SUM(C150)</f>
        <v>94000</v>
      </c>
      <c r="D151" s="120"/>
      <c r="E151" s="121">
        <f t="shared" ref="E151:I151" si="24">SUM(E150)</f>
        <v>37.6</v>
      </c>
      <c r="F151" s="113"/>
      <c r="G151" s="112">
        <f t="shared" si="24"/>
        <v>112350</v>
      </c>
      <c r="H151" s="112"/>
      <c r="I151" s="112">
        <f t="shared" si="24"/>
        <v>381.99</v>
      </c>
      <c r="J151" s="114"/>
    </row>
    <row r="152" spans="1:10" s="13" customFormat="1" ht="18" customHeight="1">
      <c r="A152" s="11">
        <v>25</v>
      </c>
      <c r="B152" s="12" t="s">
        <v>155</v>
      </c>
      <c r="C152" s="14"/>
      <c r="D152" s="15"/>
      <c r="E152" s="15"/>
      <c r="F152" s="147"/>
      <c r="G152" s="67"/>
      <c r="H152" s="67"/>
      <c r="I152" s="67"/>
      <c r="J152" s="61"/>
    </row>
    <row r="153" spans="1:10" ht="18" customHeight="1">
      <c r="A153" s="4" t="s">
        <v>1</v>
      </c>
      <c r="B153" s="1" t="s">
        <v>156</v>
      </c>
      <c r="C153" s="6">
        <v>600</v>
      </c>
      <c r="D153" s="8">
        <v>100</v>
      </c>
      <c r="E153" s="8">
        <v>600</v>
      </c>
      <c r="F153" s="150" t="s">
        <v>478</v>
      </c>
      <c r="G153" s="68">
        <v>600</v>
      </c>
      <c r="H153" s="68">
        <v>100</v>
      </c>
      <c r="I153" s="68">
        <v>600</v>
      </c>
      <c r="J153" s="60" t="s">
        <v>413</v>
      </c>
    </row>
    <row r="154" spans="1:10" ht="18" customHeight="1">
      <c r="A154" s="4" t="s">
        <v>2</v>
      </c>
      <c r="B154" s="1" t="s">
        <v>157</v>
      </c>
      <c r="C154" s="6">
        <v>4000.01</v>
      </c>
      <c r="D154" s="8">
        <v>100</v>
      </c>
      <c r="E154" s="8">
        <v>4000.01</v>
      </c>
      <c r="F154" s="150" t="s">
        <v>492</v>
      </c>
      <c r="G154" s="68">
        <v>4000.01</v>
      </c>
      <c r="H154" s="68">
        <v>100</v>
      </c>
      <c r="I154" s="68">
        <v>4000.01</v>
      </c>
      <c r="J154" s="60" t="s">
        <v>416</v>
      </c>
    </row>
    <row r="155" spans="1:10" ht="18" customHeight="1">
      <c r="A155" s="4" t="s">
        <v>4</v>
      </c>
      <c r="B155" s="1" t="s">
        <v>158</v>
      </c>
      <c r="C155" s="6">
        <v>1300.01</v>
      </c>
      <c r="D155" s="8">
        <v>100</v>
      </c>
      <c r="E155" s="8">
        <v>1300.01</v>
      </c>
      <c r="F155" s="150" t="s">
        <v>478</v>
      </c>
      <c r="G155" s="68">
        <v>1300.01</v>
      </c>
      <c r="H155" s="68">
        <v>100</v>
      </c>
      <c r="I155" s="68">
        <v>1300.01</v>
      </c>
      <c r="J155" s="60" t="s">
        <v>413</v>
      </c>
    </row>
    <row r="156" spans="1:10" ht="18" customHeight="1">
      <c r="A156" s="4" t="s">
        <v>5</v>
      </c>
      <c r="B156" s="1" t="s">
        <v>410</v>
      </c>
      <c r="C156" s="6">
        <v>3267</v>
      </c>
      <c r="D156" s="8">
        <v>100</v>
      </c>
      <c r="E156" s="8">
        <v>3267</v>
      </c>
      <c r="F156" s="150" t="s">
        <v>478</v>
      </c>
      <c r="G156" s="68">
        <v>2000</v>
      </c>
      <c r="H156" s="68">
        <v>100</v>
      </c>
      <c r="I156" s="68">
        <v>2000</v>
      </c>
      <c r="J156" s="60" t="s">
        <v>413</v>
      </c>
    </row>
    <row r="157" spans="1:10" ht="18" customHeight="1">
      <c r="A157" s="4" t="s">
        <v>6</v>
      </c>
      <c r="B157" s="1" t="s">
        <v>409</v>
      </c>
      <c r="C157" s="6">
        <v>90</v>
      </c>
      <c r="D157" s="8">
        <v>100</v>
      </c>
      <c r="E157" s="8">
        <v>90</v>
      </c>
      <c r="F157" s="150" t="s">
        <v>478</v>
      </c>
      <c r="G157" s="68">
        <v>90</v>
      </c>
      <c r="H157" s="68">
        <v>100</v>
      </c>
      <c r="I157" s="68">
        <v>90</v>
      </c>
      <c r="J157" s="60" t="s">
        <v>413</v>
      </c>
    </row>
    <row r="158" spans="1:10" s="10" customFormat="1" ht="18" customHeight="1">
      <c r="A158" s="115"/>
      <c r="B158" s="116" t="s">
        <v>55</v>
      </c>
      <c r="C158" s="117">
        <f>SUM(C153:C157)</f>
        <v>9257.02</v>
      </c>
      <c r="D158" s="117"/>
      <c r="E158" s="118">
        <f t="shared" ref="E158:I158" si="25">SUM(E153:E157)</f>
        <v>9257.02</v>
      </c>
      <c r="F158" s="148"/>
      <c r="G158" s="119">
        <f t="shared" si="25"/>
        <v>7990.02</v>
      </c>
      <c r="H158" s="119"/>
      <c r="I158" s="119">
        <f t="shared" si="25"/>
        <v>7990.02</v>
      </c>
      <c r="J158" s="114"/>
    </row>
    <row r="159" spans="1:10" s="13" customFormat="1" ht="18" customHeight="1">
      <c r="A159" s="11">
        <v>26</v>
      </c>
      <c r="B159" s="12" t="s">
        <v>159</v>
      </c>
      <c r="C159" s="14"/>
      <c r="D159" s="15"/>
      <c r="E159" s="15"/>
      <c r="F159" s="147"/>
      <c r="G159" s="67"/>
      <c r="H159" s="67"/>
      <c r="I159" s="67"/>
      <c r="J159" s="61"/>
    </row>
    <row r="160" spans="1:10" ht="18" customHeight="1">
      <c r="A160" s="4" t="s">
        <v>1</v>
      </c>
      <c r="B160" s="1" t="s">
        <v>160</v>
      </c>
      <c r="C160" s="6">
        <v>5405</v>
      </c>
      <c r="D160" s="8">
        <v>63.56</v>
      </c>
      <c r="E160" s="8">
        <v>3435.42</v>
      </c>
      <c r="F160" s="146" t="s">
        <v>487</v>
      </c>
      <c r="G160" s="68">
        <v>6000</v>
      </c>
      <c r="H160" s="68">
        <v>51</v>
      </c>
      <c r="I160" s="68">
        <v>3060</v>
      </c>
      <c r="J160" s="60" t="s">
        <v>414</v>
      </c>
    </row>
    <row r="161" spans="1:10" ht="18" customHeight="1">
      <c r="A161" s="4" t="s">
        <v>2</v>
      </c>
      <c r="B161" s="1" t="s">
        <v>447</v>
      </c>
      <c r="C161" s="6"/>
      <c r="D161" s="8"/>
      <c r="E161" s="8"/>
      <c r="F161" s="150"/>
      <c r="G161" s="68">
        <v>3000</v>
      </c>
      <c r="H161" s="68">
        <v>100</v>
      </c>
      <c r="I161" s="68">
        <v>3000</v>
      </c>
      <c r="J161" s="60" t="s">
        <v>414</v>
      </c>
    </row>
    <row r="162" spans="1:10" ht="18" customHeight="1">
      <c r="A162" s="4" t="s">
        <v>4</v>
      </c>
      <c r="B162" s="1" t="s">
        <v>161</v>
      </c>
      <c r="C162" s="6">
        <v>500</v>
      </c>
      <c r="D162" s="8">
        <v>100</v>
      </c>
      <c r="E162" s="8">
        <v>500</v>
      </c>
      <c r="F162" s="146" t="s">
        <v>484</v>
      </c>
      <c r="G162" s="69">
        <v>150</v>
      </c>
      <c r="H162" s="69">
        <v>100</v>
      </c>
      <c r="I162" s="69">
        <v>150</v>
      </c>
      <c r="J162" s="60" t="s">
        <v>419</v>
      </c>
    </row>
    <row r="163" spans="1:10" s="10" customFormat="1" ht="18" customHeight="1">
      <c r="A163" s="115"/>
      <c r="B163" s="116" t="s">
        <v>55</v>
      </c>
      <c r="C163" s="117">
        <f>SUM(C160:C162)</f>
        <v>5905</v>
      </c>
      <c r="D163" s="117"/>
      <c r="E163" s="118">
        <f t="shared" ref="E163:I163" si="26">SUM(E160:E162)</f>
        <v>3935.42</v>
      </c>
      <c r="F163" s="148"/>
      <c r="G163" s="119">
        <f t="shared" si="26"/>
        <v>9150</v>
      </c>
      <c r="H163" s="119"/>
      <c r="I163" s="119">
        <f t="shared" si="26"/>
        <v>6210</v>
      </c>
      <c r="J163" s="114"/>
    </row>
    <row r="164" spans="1:10" s="13" customFormat="1" ht="18" customHeight="1">
      <c r="A164" s="11">
        <v>27</v>
      </c>
      <c r="B164" s="12" t="s">
        <v>162</v>
      </c>
      <c r="C164" s="14"/>
      <c r="D164" s="15"/>
      <c r="E164" s="15"/>
      <c r="F164" s="147"/>
      <c r="G164" s="67"/>
      <c r="H164" s="67"/>
      <c r="I164" s="67"/>
      <c r="J164" s="61"/>
    </row>
    <row r="165" spans="1:10" ht="18" customHeight="1">
      <c r="A165" s="4" t="s">
        <v>1</v>
      </c>
      <c r="B165" s="1" t="s">
        <v>163</v>
      </c>
      <c r="C165" s="7">
        <v>48070</v>
      </c>
      <c r="D165" s="8">
        <v>100</v>
      </c>
      <c r="E165" s="21">
        <v>48070</v>
      </c>
      <c r="F165" s="150" t="s">
        <v>478</v>
      </c>
      <c r="G165" s="66">
        <v>51800</v>
      </c>
      <c r="H165" s="66">
        <v>100</v>
      </c>
      <c r="I165" s="66">
        <v>51800</v>
      </c>
      <c r="J165" s="60" t="s">
        <v>413</v>
      </c>
    </row>
    <row r="166" spans="1:10" ht="18" customHeight="1">
      <c r="A166" s="4" t="s">
        <v>2</v>
      </c>
      <c r="B166" s="1" t="s">
        <v>164</v>
      </c>
      <c r="C166" s="7">
        <v>100000</v>
      </c>
      <c r="D166" s="8">
        <v>100</v>
      </c>
      <c r="E166" s="21">
        <v>100000</v>
      </c>
      <c r="F166" s="150" t="s">
        <v>478</v>
      </c>
      <c r="G166" s="66">
        <v>60000</v>
      </c>
      <c r="H166" s="66">
        <v>100</v>
      </c>
      <c r="I166" s="66">
        <v>60000</v>
      </c>
      <c r="J166" s="60" t="s">
        <v>413</v>
      </c>
    </row>
    <row r="167" spans="1:10" ht="18" customHeight="1">
      <c r="A167" s="4" t="s">
        <v>4</v>
      </c>
      <c r="B167" s="1" t="s">
        <v>165</v>
      </c>
      <c r="C167" s="6">
        <v>5959.21</v>
      </c>
      <c r="D167" s="8">
        <v>100</v>
      </c>
      <c r="E167" s="8">
        <v>5959.21</v>
      </c>
      <c r="F167" s="150" t="s">
        <v>478</v>
      </c>
      <c r="G167" s="68"/>
      <c r="H167" s="68"/>
      <c r="I167" s="68"/>
      <c r="J167" s="60"/>
    </row>
    <row r="168" spans="1:10" s="10" customFormat="1" ht="18" customHeight="1">
      <c r="A168" s="115"/>
      <c r="B168" s="116" t="s">
        <v>55</v>
      </c>
      <c r="C168" s="120">
        <f>SUM(C165:C167)</f>
        <v>154029.21</v>
      </c>
      <c r="D168" s="120"/>
      <c r="E168" s="121">
        <f t="shared" ref="E168:I168" si="27">SUM(E165:E167)</f>
        <v>154029.21</v>
      </c>
      <c r="F168" s="113"/>
      <c r="G168" s="112">
        <f t="shared" si="27"/>
        <v>111800</v>
      </c>
      <c r="H168" s="112"/>
      <c r="I168" s="112">
        <f t="shared" si="27"/>
        <v>111800</v>
      </c>
      <c r="J168" s="114"/>
    </row>
    <row r="169" spans="1:10" s="13" customFormat="1" ht="18" customHeight="1">
      <c r="A169" s="11">
        <v>28</v>
      </c>
      <c r="B169" s="12" t="s">
        <v>166</v>
      </c>
      <c r="C169" s="14"/>
      <c r="D169" s="15"/>
      <c r="E169" s="15"/>
      <c r="F169" s="147"/>
      <c r="G169" s="67"/>
      <c r="H169" s="67"/>
      <c r="I169" s="67"/>
      <c r="J169" s="61"/>
    </row>
    <row r="170" spans="1:10" ht="18" customHeight="1">
      <c r="A170" s="4" t="s">
        <v>1</v>
      </c>
      <c r="B170" s="1" t="s">
        <v>167</v>
      </c>
      <c r="C170" s="6">
        <v>50</v>
      </c>
      <c r="D170" s="8">
        <v>100</v>
      </c>
      <c r="E170" s="8">
        <v>50</v>
      </c>
      <c r="F170" s="150" t="s">
        <v>495</v>
      </c>
      <c r="G170" s="68">
        <v>200</v>
      </c>
      <c r="H170" s="68">
        <v>100</v>
      </c>
      <c r="I170" s="68">
        <v>200</v>
      </c>
      <c r="J170" s="89" t="s">
        <v>495</v>
      </c>
    </row>
    <row r="171" spans="1:10" ht="18" customHeight="1">
      <c r="A171" s="4" t="s">
        <v>2</v>
      </c>
      <c r="B171" s="1" t="s">
        <v>168</v>
      </c>
      <c r="C171" s="6">
        <v>395.01</v>
      </c>
      <c r="D171" s="8">
        <v>100</v>
      </c>
      <c r="E171" s="8">
        <v>395.01</v>
      </c>
      <c r="F171" s="150" t="s">
        <v>495</v>
      </c>
      <c r="G171" s="68">
        <v>30500.02</v>
      </c>
      <c r="H171" s="68">
        <v>100</v>
      </c>
      <c r="I171" s="68">
        <v>30500.02</v>
      </c>
      <c r="J171" s="89" t="s">
        <v>495</v>
      </c>
    </row>
    <row r="172" spans="1:10" ht="18" customHeight="1">
      <c r="A172" s="4" t="s">
        <v>4</v>
      </c>
      <c r="B172" s="1" t="s">
        <v>169</v>
      </c>
      <c r="C172" s="6">
        <v>773.03</v>
      </c>
      <c r="D172" s="8">
        <v>100</v>
      </c>
      <c r="E172" s="8">
        <v>773.03</v>
      </c>
      <c r="F172" s="150" t="s">
        <v>495</v>
      </c>
      <c r="G172" s="68">
        <v>5443.09</v>
      </c>
      <c r="H172" s="68">
        <v>100</v>
      </c>
      <c r="I172" s="68">
        <v>5443.09</v>
      </c>
      <c r="J172" s="89" t="s">
        <v>495</v>
      </c>
    </row>
    <row r="173" spans="1:10" ht="18" customHeight="1">
      <c r="A173" s="4" t="s">
        <v>5</v>
      </c>
      <c r="B173" s="1" t="s">
        <v>170</v>
      </c>
      <c r="C173" s="6">
        <v>1590.46</v>
      </c>
      <c r="D173" s="8">
        <v>100</v>
      </c>
      <c r="E173" s="8">
        <v>1590.46</v>
      </c>
      <c r="F173" s="150" t="s">
        <v>495</v>
      </c>
      <c r="G173" s="68">
        <v>1579.96</v>
      </c>
      <c r="H173" s="68">
        <v>100</v>
      </c>
      <c r="I173" s="68">
        <v>1579.96</v>
      </c>
      <c r="J173" s="89" t="s">
        <v>495</v>
      </c>
    </row>
    <row r="174" spans="1:10" ht="18" customHeight="1">
      <c r="A174" s="4" t="s">
        <v>6</v>
      </c>
      <c r="B174" s="1" t="s">
        <v>171</v>
      </c>
      <c r="C174" s="6">
        <v>150.01</v>
      </c>
      <c r="D174" s="8">
        <v>100</v>
      </c>
      <c r="E174" s="8">
        <v>150.01</v>
      </c>
      <c r="F174" s="150" t="s">
        <v>495</v>
      </c>
      <c r="G174" s="68">
        <v>850</v>
      </c>
      <c r="H174" s="68">
        <v>100</v>
      </c>
      <c r="I174" s="68">
        <v>850</v>
      </c>
      <c r="J174" s="89" t="s">
        <v>495</v>
      </c>
    </row>
    <row r="175" spans="1:10" ht="18" customHeight="1">
      <c r="A175" s="4" t="s">
        <v>7</v>
      </c>
      <c r="B175" s="1" t="s">
        <v>172</v>
      </c>
      <c r="C175" s="6">
        <v>600</v>
      </c>
      <c r="D175" s="8">
        <v>100</v>
      </c>
      <c r="E175" s="8">
        <v>600</v>
      </c>
      <c r="F175" s="150" t="s">
        <v>495</v>
      </c>
      <c r="G175" s="68">
        <v>8653</v>
      </c>
      <c r="H175" s="68">
        <v>100</v>
      </c>
      <c r="I175" s="68">
        <v>8653</v>
      </c>
      <c r="J175" s="89" t="s">
        <v>495</v>
      </c>
    </row>
    <row r="176" spans="1:10" ht="18" customHeight="1">
      <c r="A176" s="4" t="s">
        <v>8</v>
      </c>
      <c r="B176" s="1" t="s">
        <v>173</v>
      </c>
      <c r="C176" s="6">
        <v>1300</v>
      </c>
      <c r="D176" s="8">
        <v>100</v>
      </c>
      <c r="E176" s="8">
        <v>1300</v>
      </c>
      <c r="F176" s="150" t="s">
        <v>495</v>
      </c>
      <c r="G176" s="68">
        <v>8500.0300000000007</v>
      </c>
      <c r="H176" s="68">
        <v>100</v>
      </c>
      <c r="I176" s="68">
        <v>8500.0300000000007</v>
      </c>
      <c r="J176" s="89" t="s">
        <v>495</v>
      </c>
    </row>
    <row r="177" spans="1:10" ht="18" customHeight="1">
      <c r="A177" s="4" t="s">
        <v>9</v>
      </c>
      <c r="B177" s="1" t="s">
        <v>174</v>
      </c>
      <c r="C177" s="7">
        <v>35654.15</v>
      </c>
      <c r="D177" s="8">
        <v>100</v>
      </c>
      <c r="E177" s="21">
        <v>35654.15</v>
      </c>
      <c r="F177" s="150" t="s">
        <v>495</v>
      </c>
      <c r="G177" s="66">
        <v>25000.400000000001</v>
      </c>
      <c r="H177" s="68">
        <v>100</v>
      </c>
      <c r="I177" s="66">
        <v>25000.400000000001</v>
      </c>
      <c r="J177" s="89" t="s">
        <v>495</v>
      </c>
    </row>
    <row r="178" spans="1:10" ht="18" customHeight="1">
      <c r="A178" s="4" t="s">
        <v>10</v>
      </c>
      <c r="B178" s="1" t="s">
        <v>175</v>
      </c>
      <c r="C178" s="6">
        <v>500</v>
      </c>
      <c r="D178" s="8">
        <v>100</v>
      </c>
      <c r="E178" s="8">
        <v>500</v>
      </c>
      <c r="F178" s="150" t="s">
        <v>495</v>
      </c>
      <c r="G178" s="68">
        <v>900</v>
      </c>
      <c r="H178" s="68">
        <v>100</v>
      </c>
      <c r="I178" s="68">
        <v>900</v>
      </c>
      <c r="J178" s="89" t="s">
        <v>495</v>
      </c>
    </row>
    <row r="179" spans="1:10" s="10" customFormat="1" ht="18" customHeight="1">
      <c r="A179" s="115"/>
      <c r="B179" s="116" t="s">
        <v>55</v>
      </c>
      <c r="C179" s="120">
        <f>SUM(C170:C178)</f>
        <v>41012.660000000003</v>
      </c>
      <c r="D179" s="120"/>
      <c r="E179" s="121">
        <f t="shared" ref="E179:I179" si="28">SUM(E170:E178)</f>
        <v>41012.660000000003</v>
      </c>
      <c r="F179" s="113"/>
      <c r="G179" s="112">
        <f t="shared" si="28"/>
        <v>81626.5</v>
      </c>
      <c r="H179" s="112"/>
      <c r="I179" s="112">
        <f t="shared" si="28"/>
        <v>81626.5</v>
      </c>
      <c r="J179" s="114"/>
    </row>
    <row r="180" spans="1:10" s="13" customFormat="1" ht="18" customHeight="1">
      <c r="A180" s="11">
        <v>29</v>
      </c>
      <c r="B180" s="12" t="s">
        <v>176</v>
      </c>
      <c r="C180" s="14"/>
      <c r="D180" s="15"/>
      <c r="E180" s="15"/>
      <c r="F180" s="147"/>
      <c r="G180" s="67"/>
      <c r="H180" s="67"/>
      <c r="I180" s="67"/>
      <c r="J180" s="61"/>
    </row>
    <row r="181" spans="1:10" ht="18" customHeight="1">
      <c r="A181" s="4" t="s">
        <v>1</v>
      </c>
      <c r="B181" s="1" t="s">
        <v>177</v>
      </c>
      <c r="C181" s="6">
        <v>3000</v>
      </c>
      <c r="D181" s="8">
        <v>100</v>
      </c>
      <c r="E181" s="8">
        <v>3000</v>
      </c>
      <c r="F181" s="146" t="s">
        <v>486</v>
      </c>
      <c r="G181" s="68">
        <v>5000.01</v>
      </c>
      <c r="H181" s="68">
        <v>100</v>
      </c>
      <c r="I181" s="68">
        <v>5000.01</v>
      </c>
      <c r="J181" s="60" t="s">
        <v>477</v>
      </c>
    </row>
    <row r="182" spans="1:10" ht="18" customHeight="1">
      <c r="A182" s="4" t="s">
        <v>2</v>
      </c>
      <c r="B182" s="1" t="s">
        <v>178</v>
      </c>
      <c r="C182" s="6">
        <v>4000</v>
      </c>
      <c r="D182" s="8">
        <v>100</v>
      </c>
      <c r="E182" s="8">
        <v>4000</v>
      </c>
      <c r="F182" s="146" t="s">
        <v>486</v>
      </c>
      <c r="G182" s="68">
        <v>11124</v>
      </c>
      <c r="H182" s="68">
        <v>100</v>
      </c>
      <c r="I182" s="68">
        <v>11124</v>
      </c>
      <c r="J182" s="60" t="s">
        <v>477</v>
      </c>
    </row>
    <row r="183" spans="1:10" ht="18" customHeight="1">
      <c r="A183" s="4" t="s">
        <v>4</v>
      </c>
      <c r="B183" s="1" t="s">
        <v>179</v>
      </c>
      <c r="C183" s="7">
        <v>45000</v>
      </c>
      <c r="D183" s="8">
        <v>100</v>
      </c>
      <c r="E183" s="21">
        <v>45000</v>
      </c>
      <c r="F183" s="146" t="s">
        <v>486</v>
      </c>
      <c r="G183" s="66">
        <v>65000</v>
      </c>
      <c r="H183" s="66">
        <v>100</v>
      </c>
      <c r="I183" s="66">
        <v>65000</v>
      </c>
      <c r="J183" s="60" t="s">
        <v>477</v>
      </c>
    </row>
    <row r="184" spans="1:10" ht="18" customHeight="1">
      <c r="A184" s="4" t="s">
        <v>5</v>
      </c>
      <c r="B184" s="1" t="s">
        <v>180</v>
      </c>
      <c r="C184" s="6">
        <v>0.01</v>
      </c>
      <c r="D184" s="8">
        <v>100</v>
      </c>
      <c r="E184" s="8">
        <v>0.01</v>
      </c>
      <c r="F184" s="146" t="s">
        <v>486</v>
      </c>
      <c r="G184" s="68">
        <v>0.01</v>
      </c>
      <c r="H184" s="68">
        <v>100</v>
      </c>
      <c r="I184" s="68">
        <v>0.01</v>
      </c>
      <c r="J184" s="60" t="s">
        <v>477</v>
      </c>
    </row>
    <row r="185" spans="1:10" ht="18" customHeight="1">
      <c r="A185" s="4" t="s">
        <v>6</v>
      </c>
      <c r="B185" s="1" t="s">
        <v>181</v>
      </c>
      <c r="C185" s="6">
        <v>8000</v>
      </c>
      <c r="D185" s="8">
        <v>100</v>
      </c>
      <c r="E185" s="8">
        <v>8000</v>
      </c>
      <c r="F185" s="146" t="s">
        <v>486</v>
      </c>
      <c r="G185" s="68">
        <v>1000</v>
      </c>
      <c r="H185" s="68">
        <v>100</v>
      </c>
      <c r="I185" s="68">
        <v>1000</v>
      </c>
      <c r="J185" s="60" t="s">
        <v>477</v>
      </c>
    </row>
    <row r="186" spans="1:10" ht="18" customHeight="1">
      <c r="A186" s="4" t="s">
        <v>7</v>
      </c>
      <c r="B186" s="1" t="s">
        <v>182</v>
      </c>
      <c r="C186" s="6">
        <v>0.01</v>
      </c>
      <c r="D186" s="8">
        <v>100</v>
      </c>
      <c r="E186" s="8">
        <v>0.01</v>
      </c>
      <c r="F186" s="146" t="s">
        <v>486</v>
      </c>
      <c r="G186" s="68">
        <v>0.01</v>
      </c>
      <c r="H186" s="68">
        <v>100</v>
      </c>
      <c r="I186" s="68">
        <v>0.01</v>
      </c>
      <c r="J186" s="60" t="s">
        <v>477</v>
      </c>
    </row>
    <row r="187" spans="1:10" ht="18" customHeight="1">
      <c r="A187" s="4" t="s">
        <v>8</v>
      </c>
      <c r="B187" s="1" t="s">
        <v>183</v>
      </c>
      <c r="C187" s="7">
        <v>43500</v>
      </c>
      <c r="D187" s="8">
        <v>100</v>
      </c>
      <c r="E187" s="21">
        <v>43500</v>
      </c>
      <c r="F187" s="146" t="s">
        <v>486</v>
      </c>
      <c r="G187" s="66">
        <v>20000</v>
      </c>
      <c r="H187" s="66">
        <v>100</v>
      </c>
      <c r="I187" s="66">
        <v>20000</v>
      </c>
      <c r="J187" s="60" t="s">
        <v>477</v>
      </c>
    </row>
    <row r="188" spans="1:10" ht="18" customHeight="1">
      <c r="A188" s="4" t="s">
        <v>9</v>
      </c>
      <c r="B188" s="1" t="s">
        <v>189</v>
      </c>
      <c r="C188" s="6">
        <v>330.88</v>
      </c>
      <c r="D188" s="8">
        <v>100</v>
      </c>
      <c r="E188" s="8">
        <v>330.88</v>
      </c>
      <c r="F188" s="146" t="s">
        <v>486</v>
      </c>
      <c r="G188" s="68">
        <v>5000</v>
      </c>
      <c r="H188" s="68">
        <v>100</v>
      </c>
      <c r="I188" s="68">
        <v>5000</v>
      </c>
      <c r="J188" s="60" t="s">
        <v>477</v>
      </c>
    </row>
    <row r="189" spans="1:10" ht="18" customHeight="1">
      <c r="A189" s="4" t="s">
        <v>10</v>
      </c>
      <c r="B189" s="5" t="s">
        <v>188</v>
      </c>
      <c r="C189" s="6">
        <v>1500</v>
      </c>
      <c r="D189" s="8">
        <v>100</v>
      </c>
      <c r="E189" s="8">
        <v>1500</v>
      </c>
      <c r="F189" s="146" t="s">
        <v>486</v>
      </c>
      <c r="G189" s="68">
        <v>150</v>
      </c>
      <c r="H189" s="68">
        <v>100</v>
      </c>
      <c r="I189" s="68">
        <v>150</v>
      </c>
      <c r="J189" s="60" t="s">
        <v>477</v>
      </c>
    </row>
    <row r="190" spans="1:10" ht="18" customHeight="1">
      <c r="A190" s="4" t="s">
        <v>11</v>
      </c>
      <c r="B190" s="1" t="s">
        <v>448</v>
      </c>
      <c r="C190" s="6">
        <v>1846.44</v>
      </c>
      <c r="D190" s="8">
        <v>100</v>
      </c>
      <c r="E190" s="8">
        <v>1846.44</v>
      </c>
      <c r="F190" s="146" t="s">
        <v>486</v>
      </c>
      <c r="G190" s="68">
        <v>1964.92</v>
      </c>
      <c r="H190" s="68">
        <v>100</v>
      </c>
      <c r="I190" s="68">
        <v>1964.92</v>
      </c>
      <c r="J190" s="60" t="s">
        <v>477</v>
      </c>
    </row>
    <row r="191" spans="1:10" ht="18" customHeight="1">
      <c r="A191" s="4" t="s">
        <v>12</v>
      </c>
      <c r="B191" s="1" t="s">
        <v>184</v>
      </c>
      <c r="C191" s="6">
        <v>0.01</v>
      </c>
      <c r="D191" s="8">
        <v>100</v>
      </c>
      <c r="E191" s="8">
        <v>0.01</v>
      </c>
      <c r="F191" s="146" t="s">
        <v>486</v>
      </c>
      <c r="G191" s="69"/>
      <c r="H191" s="69"/>
      <c r="I191" s="69"/>
      <c r="J191" s="60"/>
    </row>
    <row r="192" spans="1:10" ht="18" customHeight="1">
      <c r="A192" s="4" t="s">
        <v>13</v>
      </c>
      <c r="B192" s="1" t="s">
        <v>185</v>
      </c>
      <c r="C192" s="7">
        <v>27650</v>
      </c>
      <c r="D192" s="8">
        <v>100</v>
      </c>
      <c r="E192" s="21">
        <v>27650</v>
      </c>
      <c r="F192" s="146" t="s">
        <v>486</v>
      </c>
      <c r="G192" s="68">
        <v>32715</v>
      </c>
      <c r="H192" s="68">
        <v>100</v>
      </c>
      <c r="I192" s="68">
        <v>32715</v>
      </c>
      <c r="J192" s="60" t="s">
        <v>477</v>
      </c>
    </row>
    <row r="193" spans="1:10" ht="18" customHeight="1">
      <c r="A193" s="4" t="s">
        <v>14</v>
      </c>
      <c r="B193" s="1" t="s">
        <v>186</v>
      </c>
      <c r="C193" s="6">
        <v>0.01</v>
      </c>
      <c r="D193" s="8">
        <v>100</v>
      </c>
      <c r="E193" s="8">
        <v>0.01</v>
      </c>
      <c r="F193" s="146" t="s">
        <v>486</v>
      </c>
      <c r="G193" s="69"/>
      <c r="H193" s="69"/>
      <c r="I193" s="69"/>
      <c r="J193" s="60" t="s">
        <v>477</v>
      </c>
    </row>
    <row r="194" spans="1:10" ht="18" customHeight="1">
      <c r="A194" s="4" t="s">
        <v>15</v>
      </c>
      <c r="B194" s="1" t="s">
        <v>187</v>
      </c>
      <c r="C194" s="6">
        <v>2000</v>
      </c>
      <c r="D194" s="8">
        <v>100</v>
      </c>
      <c r="E194" s="8">
        <v>2000</v>
      </c>
      <c r="F194" s="146" t="s">
        <v>486</v>
      </c>
      <c r="G194" s="66">
        <v>850</v>
      </c>
      <c r="H194" s="68">
        <v>100</v>
      </c>
      <c r="I194" s="66">
        <v>850</v>
      </c>
      <c r="J194" s="60" t="s">
        <v>477</v>
      </c>
    </row>
    <row r="195" spans="1:10" ht="18" customHeight="1">
      <c r="A195" s="4" t="s">
        <v>16</v>
      </c>
      <c r="B195" s="1" t="s">
        <v>190</v>
      </c>
      <c r="C195" s="6">
        <v>0.01</v>
      </c>
      <c r="D195" s="8">
        <v>100</v>
      </c>
      <c r="E195" s="8">
        <v>0.01</v>
      </c>
      <c r="F195" s="146" t="s">
        <v>486</v>
      </c>
      <c r="G195" s="68">
        <v>10000</v>
      </c>
      <c r="H195" s="68">
        <v>100</v>
      </c>
      <c r="I195" s="68">
        <v>10000</v>
      </c>
      <c r="J195" s="60" t="s">
        <v>477</v>
      </c>
    </row>
    <row r="196" spans="1:10" ht="18" customHeight="1">
      <c r="A196" s="4" t="s">
        <v>17</v>
      </c>
      <c r="B196" s="1" t="s">
        <v>191</v>
      </c>
      <c r="C196" s="6">
        <v>50</v>
      </c>
      <c r="D196" s="8">
        <v>100</v>
      </c>
      <c r="E196" s="8">
        <v>50</v>
      </c>
      <c r="F196" s="146" t="s">
        <v>486</v>
      </c>
      <c r="G196" s="69"/>
      <c r="H196" s="69"/>
      <c r="I196" s="69"/>
      <c r="J196" s="60" t="s">
        <v>477</v>
      </c>
    </row>
    <row r="197" spans="1:10" ht="18" customHeight="1">
      <c r="A197" s="4" t="s">
        <v>18</v>
      </c>
      <c r="B197" s="1" t="s">
        <v>192</v>
      </c>
      <c r="C197" s="6">
        <v>0.01</v>
      </c>
      <c r="D197" s="8">
        <v>100</v>
      </c>
      <c r="E197" s="8">
        <v>0.01</v>
      </c>
      <c r="F197" s="146" t="s">
        <v>486</v>
      </c>
      <c r="G197" s="68">
        <v>0.01</v>
      </c>
      <c r="H197" s="68">
        <v>100</v>
      </c>
      <c r="I197" s="68">
        <v>0.01</v>
      </c>
      <c r="J197" s="60" t="s">
        <v>477</v>
      </c>
    </row>
    <row r="198" spans="1:10" ht="18" customHeight="1">
      <c r="A198" s="4" t="s">
        <v>19</v>
      </c>
      <c r="B198" s="1" t="s">
        <v>193</v>
      </c>
      <c r="C198" s="7">
        <v>12500</v>
      </c>
      <c r="D198" s="8">
        <v>100</v>
      </c>
      <c r="E198" s="21">
        <v>12500</v>
      </c>
      <c r="F198" s="146" t="s">
        <v>486</v>
      </c>
      <c r="G198" s="66">
        <v>0.03</v>
      </c>
      <c r="H198" s="66">
        <v>100</v>
      </c>
      <c r="I198" s="66">
        <v>0.03</v>
      </c>
      <c r="J198" s="60" t="s">
        <v>477</v>
      </c>
    </row>
    <row r="199" spans="1:10" ht="18" customHeight="1">
      <c r="A199" s="4" t="s">
        <v>20</v>
      </c>
      <c r="B199" s="1" t="s">
        <v>194</v>
      </c>
      <c r="C199" s="6">
        <v>1096.49</v>
      </c>
      <c r="D199" s="8">
        <v>100</v>
      </c>
      <c r="E199" s="8">
        <v>1096.49</v>
      </c>
      <c r="F199" s="146" t="s">
        <v>486</v>
      </c>
      <c r="G199" s="68"/>
      <c r="H199" s="68"/>
      <c r="I199" s="68"/>
      <c r="J199" s="60"/>
    </row>
    <row r="200" spans="1:10" ht="18" customHeight="1">
      <c r="A200" s="4" t="s">
        <v>21</v>
      </c>
      <c r="B200" s="1" t="s">
        <v>195</v>
      </c>
      <c r="C200" s="6">
        <v>1200.01</v>
      </c>
      <c r="D200" s="8">
        <v>100</v>
      </c>
      <c r="E200" s="8">
        <v>1200.01</v>
      </c>
      <c r="F200" s="146" t="s">
        <v>486</v>
      </c>
      <c r="G200" s="68">
        <v>1200.01</v>
      </c>
      <c r="H200" s="68">
        <v>100</v>
      </c>
      <c r="I200" s="68">
        <v>1200.01</v>
      </c>
      <c r="J200" s="60" t="s">
        <v>477</v>
      </c>
    </row>
    <row r="201" spans="1:10" ht="18" customHeight="1">
      <c r="A201" s="4" t="s">
        <v>22</v>
      </c>
      <c r="B201" s="1" t="s">
        <v>196</v>
      </c>
      <c r="C201" s="7">
        <v>84999.98</v>
      </c>
      <c r="D201" s="8">
        <v>100</v>
      </c>
      <c r="E201" s="21">
        <v>84999.98</v>
      </c>
      <c r="F201" s="146" t="s">
        <v>486</v>
      </c>
      <c r="G201" s="66">
        <v>54412</v>
      </c>
      <c r="H201" s="66">
        <v>100</v>
      </c>
      <c r="I201" s="66">
        <v>54412</v>
      </c>
      <c r="J201" s="60" t="s">
        <v>477</v>
      </c>
    </row>
    <row r="202" spans="1:10" ht="18" customHeight="1">
      <c r="A202" s="4" t="s">
        <v>23</v>
      </c>
      <c r="B202" s="1" t="s">
        <v>197</v>
      </c>
      <c r="C202" s="6">
        <v>0.01</v>
      </c>
      <c r="D202" s="8">
        <v>100</v>
      </c>
      <c r="E202" s="8">
        <v>0.01</v>
      </c>
      <c r="F202" s="146" t="s">
        <v>486</v>
      </c>
      <c r="G202" s="68">
        <v>0.01</v>
      </c>
      <c r="H202" s="68">
        <v>100</v>
      </c>
      <c r="I202" s="68">
        <v>0.01</v>
      </c>
      <c r="J202" s="60" t="s">
        <v>477</v>
      </c>
    </row>
    <row r="203" spans="1:10" ht="18" customHeight="1">
      <c r="A203" s="4" t="s">
        <v>24</v>
      </c>
      <c r="B203" s="1" t="s">
        <v>198</v>
      </c>
      <c r="C203" s="7">
        <v>25200.01</v>
      </c>
      <c r="D203" s="8">
        <v>100</v>
      </c>
      <c r="E203" s="21">
        <v>25200.01</v>
      </c>
      <c r="F203" s="146" t="s">
        <v>486</v>
      </c>
      <c r="G203" s="66">
        <v>27900.1</v>
      </c>
      <c r="H203" s="66">
        <v>100</v>
      </c>
      <c r="I203" s="66">
        <v>27900.1</v>
      </c>
      <c r="J203" s="60" t="s">
        <v>477</v>
      </c>
    </row>
    <row r="204" spans="1:10" ht="18" customHeight="1">
      <c r="A204" s="4" t="s">
        <v>25</v>
      </c>
      <c r="B204" s="1" t="s">
        <v>199</v>
      </c>
      <c r="C204" s="6">
        <v>0.01</v>
      </c>
      <c r="D204" s="8">
        <v>100</v>
      </c>
      <c r="E204" s="8">
        <v>0.01</v>
      </c>
      <c r="F204" s="146" t="s">
        <v>486</v>
      </c>
      <c r="G204" s="68">
        <v>394.1</v>
      </c>
      <c r="H204" s="68">
        <v>100</v>
      </c>
      <c r="I204" s="68">
        <v>394.1</v>
      </c>
      <c r="J204" s="60" t="s">
        <v>477</v>
      </c>
    </row>
    <row r="205" spans="1:10" ht="18" customHeight="1">
      <c r="A205" s="4" t="s">
        <v>26</v>
      </c>
      <c r="B205" s="1" t="s">
        <v>200</v>
      </c>
      <c r="C205" s="7">
        <v>12000</v>
      </c>
      <c r="D205" s="8">
        <v>100</v>
      </c>
      <c r="E205" s="21">
        <v>12000</v>
      </c>
      <c r="F205" s="146" t="s">
        <v>486</v>
      </c>
      <c r="G205" s="66">
        <v>10000</v>
      </c>
      <c r="H205" s="66">
        <v>100</v>
      </c>
      <c r="I205" s="66">
        <v>10000</v>
      </c>
      <c r="J205" s="60" t="s">
        <v>477</v>
      </c>
    </row>
    <row r="206" spans="1:10" ht="18" customHeight="1">
      <c r="A206" s="4" t="s">
        <v>27</v>
      </c>
      <c r="B206" s="1" t="s">
        <v>201</v>
      </c>
      <c r="C206" s="6">
        <v>0.01</v>
      </c>
      <c r="D206" s="8">
        <v>100</v>
      </c>
      <c r="E206" s="8">
        <v>0.01</v>
      </c>
      <c r="F206" s="146" t="s">
        <v>486</v>
      </c>
      <c r="G206" s="68">
        <v>0.01</v>
      </c>
      <c r="H206" s="68">
        <v>100</v>
      </c>
      <c r="I206" s="68">
        <v>0.01</v>
      </c>
      <c r="J206" s="60" t="s">
        <v>477</v>
      </c>
    </row>
    <row r="207" spans="1:10" ht="18" customHeight="1">
      <c r="A207" s="4" t="s">
        <v>28</v>
      </c>
      <c r="B207" s="1" t="s">
        <v>202</v>
      </c>
      <c r="C207" s="7">
        <v>46500</v>
      </c>
      <c r="D207" s="8">
        <v>100</v>
      </c>
      <c r="E207" s="21">
        <v>46500</v>
      </c>
      <c r="F207" s="146" t="s">
        <v>486</v>
      </c>
      <c r="G207" s="66">
        <v>3731</v>
      </c>
      <c r="H207" s="66">
        <v>100</v>
      </c>
      <c r="I207" s="66">
        <v>3731</v>
      </c>
      <c r="J207" s="60" t="s">
        <v>477</v>
      </c>
    </row>
    <row r="208" spans="1:10" ht="18" customHeight="1">
      <c r="A208" s="4" t="s">
        <v>29</v>
      </c>
      <c r="B208" s="1" t="s">
        <v>203</v>
      </c>
      <c r="C208" s="7">
        <v>22499.98</v>
      </c>
      <c r="D208" s="8">
        <v>100</v>
      </c>
      <c r="E208" s="21">
        <v>22499.98</v>
      </c>
      <c r="F208" s="146" t="s">
        <v>486</v>
      </c>
      <c r="G208" s="66">
        <v>17320</v>
      </c>
      <c r="H208" s="66">
        <v>100</v>
      </c>
      <c r="I208" s="66">
        <v>17320</v>
      </c>
      <c r="J208" s="60" t="s">
        <v>477</v>
      </c>
    </row>
    <row r="209" spans="1:10" ht="18" customHeight="1">
      <c r="A209" s="4" t="s">
        <v>30</v>
      </c>
      <c r="B209" s="1" t="s">
        <v>204</v>
      </c>
      <c r="C209" s="6">
        <v>93</v>
      </c>
      <c r="D209" s="8">
        <v>100</v>
      </c>
      <c r="E209" s="8">
        <v>93</v>
      </c>
      <c r="F209" s="146" t="s">
        <v>486</v>
      </c>
      <c r="G209" s="68">
        <v>0.01</v>
      </c>
      <c r="H209" s="68">
        <v>100</v>
      </c>
      <c r="I209" s="68">
        <v>0.01</v>
      </c>
      <c r="J209" s="60" t="s">
        <v>477</v>
      </c>
    </row>
    <row r="210" spans="1:10" ht="18" customHeight="1">
      <c r="A210" s="4" t="s">
        <v>31</v>
      </c>
      <c r="B210" s="1" t="s">
        <v>205</v>
      </c>
      <c r="C210" s="6">
        <v>0.01</v>
      </c>
      <c r="D210" s="8">
        <v>100</v>
      </c>
      <c r="E210" s="8">
        <v>0.01</v>
      </c>
      <c r="F210" s="146" t="s">
        <v>486</v>
      </c>
      <c r="G210" s="68">
        <v>0.03</v>
      </c>
      <c r="H210" s="68">
        <v>100</v>
      </c>
      <c r="I210" s="68">
        <v>0.03</v>
      </c>
      <c r="J210" s="60" t="s">
        <v>477</v>
      </c>
    </row>
    <row r="211" spans="1:10" ht="18" customHeight="1">
      <c r="A211" s="4" t="s">
        <v>32</v>
      </c>
      <c r="B211" s="1" t="s">
        <v>206</v>
      </c>
      <c r="C211" s="6">
        <v>0.01</v>
      </c>
      <c r="D211" s="8">
        <v>100</v>
      </c>
      <c r="E211" s="8">
        <v>0.01</v>
      </c>
      <c r="F211" s="146" t="s">
        <v>486</v>
      </c>
      <c r="G211" s="68">
        <v>0.01</v>
      </c>
      <c r="H211" s="68">
        <v>100</v>
      </c>
      <c r="I211" s="68">
        <v>0.01</v>
      </c>
      <c r="J211" s="60" t="s">
        <v>477</v>
      </c>
    </row>
    <row r="212" spans="1:10" ht="18" customHeight="1">
      <c r="A212" s="4" t="s">
        <v>33</v>
      </c>
      <c r="B212" s="1" t="s">
        <v>207</v>
      </c>
      <c r="C212" s="6">
        <v>1000</v>
      </c>
      <c r="D212" s="8">
        <v>100</v>
      </c>
      <c r="E212" s="8">
        <v>1000</v>
      </c>
      <c r="F212" s="146" t="s">
        <v>486</v>
      </c>
      <c r="G212" s="68">
        <v>840</v>
      </c>
      <c r="H212" s="68">
        <v>100</v>
      </c>
      <c r="I212" s="68">
        <v>840</v>
      </c>
      <c r="J212" s="60" t="s">
        <v>477</v>
      </c>
    </row>
    <row r="213" spans="1:10" ht="18" customHeight="1">
      <c r="A213" s="4" t="s">
        <v>34</v>
      </c>
      <c r="B213" s="1" t="s">
        <v>208</v>
      </c>
      <c r="C213" s="6">
        <v>560</v>
      </c>
      <c r="D213" s="8">
        <v>100</v>
      </c>
      <c r="E213" s="8">
        <v>560</v>
      </c>
      <c r="F213" s="146" t="s">
        <v>486</v>
      </c>
      <c r="G213" s="68">
        <v>450</v>
      </c>
      <c r="H213" s="68">
        <v>100</v>
      </c>
      <c r="I213" s="68">
        <v>450</v>
      </c>
      <c r="J213" s="60" t="s">
        <v>477</v>
      </c>
    </row>
    <row r="214" spans="1:10" ht="18" customHeight="1">
      <c r="A214" s="4" t="s">
        <v>35</v>
      </c>
      <c r="B214" s="1" t="s">
        <v>449</v>
      </c>
      <c r="C214" s="6"/>
      <c r="D214" s="8"/>
      <c r="E214" s="8"/>
      <c r="F214" s="146"/>
      <c r="G214" s="68">
        <v>0.04</v>
      </c>
      <c r="H214" s="68">
        <v>100</v>
      </c>
      <c r="I214" s="68">
        <v>0.04</v>
      </c>
      <c r="J214" s="60" t="s">
        <v>477</v>
      </c>
    </row>
    <row r="215" spans="1:10" ht="18" customHeight="1">
      <c r="A215" s="4" t="s">
        <v>36</v>
      </c>
      <c r="B215" s="1" t="s">
        <v>209</v>
      </c>
      <c r="C215" s="6">
        <v>2000</v>
      </c>
      <c r="D215" s="8">
        <v>100</v>
      </c>
      <c r="E215" s="8">
        <v>2000</v>
      </c>
      <c r="F215" s="146" t="s">
        <v>486</v>
      </c>
      <c r="G215" s="68">
        <v>2000</v>
      </c>
      <c r="H215" s="68">
        <v>100</v>
      </c>
      <c r="I215" s="68">
        <v>2000</v>
      </c>
      <c r="J215" s="60" t="s">
        <v>477</v>
      </c>
    </row>
    <row r="216" spans="1:10" ht="18" customHeight="1">
      <c r="A216" s="4" t="s">
        <v>37</v>
      </c>
      <c r="B216" s="1" t="s">
        <v>450</v>
      </c>
      <c r="C216" s="6"/>
      <c r="D216" s="8"/>
      <c r="E216" s="8"/>
      <c r="F216" s="146" t="s">
        <v>486</v>
      </c>
      <c r="G216" s="66">
        <v>98.13</v>
      </c>
      <c r="H216" s="66">
        <v>100</v>
      </c>
      <c r="I216" s="66">
        <v>98.13</v>
      </c>
      <c r="J216" s="60" t="s">
        <v>477</v>
      </c>
    </row>
    <row r="217" spans="1:10" ht="18" customHeight="1">
      <c r="A217" s="4" t="s">
        <v>38</v>
      </c>
      <c r="B217" s="1" t="s">
        <v>210</v>
      </c>
      <c r="C217" s="6">
        <v>1700</v>
      </c>
      <c r="D217" s="8">
        <v>100</v>
      </c>
      <c r="E217" s="8">
        <v>1700</v>
      </c>
      <c r="F217" s="146" t="s">
        <v>486</v>
      </c>
      <c r="G217" s="66">
        <v>430</v>
      </c>
      <c r="H217" s="66">
        <v>100</v>
      </c>
      <c r="I217" s="66">
        <v>430</v>
      </c>
      <c r="J217" s="60" t="s">
        <v>477</v>
      </c>
    </row>
    <row r="218" spans="1:10" ht="18" customHeight="1">
      <c r="A218" s="4" t="s">
        <v>39</v>
      </c>
      <c r="B218" s="1" t="s">
        <v>214</v>
      </c>
      <c r="C218" s="7">
        <v>22480</v>
      </c>
      <c r="D218" s="8">
        <v>100</v>
      </c>
      <c r="E218" s="21">
        <v>22480</v>
      </c>
      <c r="F218" s="146" t="s">
        <v>486</v>
      </c>
      <c r="G218" s="68">
        <v>15564</v>
      </c>
      <c r="H218" s="68">
        <v>100</v>
      </c>
      <c r="I218" s="68">
        <v>15564</v>
      </c>
      <c r="J218" s="60" t="s">
        <v>477</v>
      </c>
    </row>
    <row r="219" spans="1:10" ht="18" customHeight="1">
      <c r="A219" s="4" t="s">
        <v>40</v>
      </c>
      <c r="B219" s="1" t="s">
        <v>213</v>
      </c>
      <c r="C219" s="7">
        <v>19462.82</v>
      </c>
      <c r="D219" s="8">
        <v>100</v>
      </c>
      <c r="E219" s="21">
        <v>19462.82</v>
      </c>
      <c r="F219" s="146" t="s">
        <v>486</v>
      </c>
      <c r="G219" s="68">
        <v>8110</v>
      </c>
      <c r="H219" s="68">
        <v>100</v>
      </c>
      <c r="I219" s="68">
        <v>8110</v>
      </c>
      <c r="J219" s="60" t="s">
        <v>477</v>
      </c>
    </row>
    <row r="220" spans="1:10" ht="18" customHeight="1">
      <c r="A220" s="4" t="s">
        <v>41</v>
      </c>
      <c r="B220" s="1" t="s">
        <v>451</v>
      </c>
      <c r="C220" s="7"/>
      <c r="D220" s="8"/>
      <c r="E220" s="21"/>
      <c r="F220" s="146"/>
      <c r="G220" s="68">
        <v>9299</v>
      </c>
      <c r="H220" s="68">
        <v>100</v>
      </c>
      <c r="I220" s="68">
        <v>9299</v>
      </c>
      <c r="J220" s="60" t="s">
        <v>477</v>
      </c>
    </row>
    <row r="221" spans="1:10" ht="18" customHeight="1">
      <c r="A221" s="4" t="s">
        <v>42</v>
      </c>
      <c r="B221" s="1" t="s">
        <v>211</v>
      </c>
      <c r="C221" s="6">
        <v>0.01</v>
      </c>
      <c r="D221" s="8">
        <v>100</v>
      </c>
      <c r="E221" s="8">
        <v>0.01</v>
      </c>
      <c r="F221" s="146" t="s">
        <v>486</v>
      </c>
      <c r="G221" s="68">
        <v>0.01</v>
      </c>
      <c r="H221" s="68">
        <v>100</v>
      </c>
      <c r="I221" s="68">
        <v>0.01</v>
      </c>
      <c r="J221" s="60" t="s">
        <v>477</v>
      </c>
    </row>
    <row r="222" spans="1:10" ht="18" customHeight="1">
      <c r="A222" s="4" t="s">
        <v>43</v>
      </c>
      <c r="B222" s="1" t="s">
        <v>212</v>
      </c>
      <c r="C222" s="6">
        <v>0.01</v>
      </c>
      <c r="D222" s="8">
        <v>100</v>
      </c>
      <c r="E222" s="8">
        <v>0.01</v>
      </c>
      <c r="F222" s="146" t="s">
        <v>486</v>
      </c>
      <c r="G222" s="68">
        <v>0.02</v>
      </c>
      <c r="H222" s="68">
        <v>100</v>
      </c>
      <c r="I222" s="68">
        <v>0.02</v>
      </c>
      <c r="J222" s="60" t="s">
        <v>477</v>
      </c>
    </row>
    <row r="223" spans="1:10" ht="18" customHeight="1">
      <c r="A223" s="4" t="s">
        <v>44</v>
      </c>
      <c r="B223" s="1" t="s">
        <v>215</v>
      </c>
      <c r="C223" s="6">
        <v>0.01</v>
      </c>
      <c r="D223" s="8">
        <v>100</v>
      </c>
      <c r="E223" s="8">
        <v>0.01</v>
      </c>
      <c r="F223" s="146" t="s">
        <v>486</v>
      </c>
      <c r="G223" s="69"/>
      <c r="H223" s="69"/>
      <c r="I223" s="69"/>
      <c r="J223" s="60"/>
    </row>
    <row r="224" spans="1:10" ht="18" customHeight="1">
      <c r="A224" s="4" t="s">
        <v>45</v>
      </c>
      <c r="B224" s="1" t="s">
        <v>216</v>
      </c>
      <c r="C224" s="6">
        <v>6758.19</v>
      </c>
      <c r="D224" s="8">
        <v>100</v>
      </c>
      <c r="E224" s="8">
        <v>6758.19</v>
      </c>
      <c r="F224" s="146" t="s">
        <v>486</v>
      </c>
      <c r="G224" s="66">
        <v>6763.73</v>
      </c>
      <c r="H224" s="66">
        <v>100</v>
      </c>
      <c r="I224" s="66">
        <v>6763.73</v>
      </c>
      <c r="J224" s="60" t="s">
        <v>477</v>
      </c>
    </row>
    <row r="225" spans="1:10" ht="18" customHeight="1">
      <c r="A225" s="4" t="s">
        <v>46</v>
      </c>
      <c r="B225" s="1" t="s">
        <v>217</v>
      </c>
      <c r="C225" s="6">
        <v>864.01</v>
      </c>
      <c r="D225" s="8">
        <v>100</v>
      </c>
      <c r="E225" s="8">
        <v>864.01</v>
      </c>
      <c r="F225" s="146" t="s">
        <v>486</v>
      </c>
      <c r="G225" s="66">
        <v>810.02</v>
      </c>
      <c r="H225" s="66">
        <v>100</v>
      </c>
      <c r="I225" s="66">
        <v>810.02</v>
      </c>
      <c r="J225" s="60" t="s">
        <v>477</v>
      </c>
    </row>
    <row r="226" spans="1:10" ht="18" customHeight="1">
      <c r="B226" s="1" t="s">
        <v>218</v>
      </c>
      <c r="C226" s="7">
        <v>55962.64</v>
      </c>
      <c r="D226" s="8">
        <v>100</v>
      </c>
      <c r="E226" s="24">
        <v>55962.64</v>
      </c>
      <c r="F226" s="146" t="s">
        <v>486</v>
      </c>
      <c r="G226" s="68">
        <v>55962</v>
      </c>
      <c r="H226" s="68">
        <v>100</v>
      </c>
      <c r="I226" s="68">
        <v>55962</v>
      </c>
      <c r="J226" s="60" t="s">
        <v>477</v>
      </c>
    </row>
    <row r="227" spans="1:10" ht="18" customHeight="1">
      <c r="B227" s="1" t="s">
        <v>219</v>
      </c>
      <c r="C227" s="7">
        <v>45000</v>
      </c>
      <c r="D227" s="8">
        <v>100</v>
      </c>
      <c r="E227" s="24">
        <v>45000</v>
      </c>
      <c r="F227" s="146" t="s">
        <v>486</v>
      </c>
      <c r="G227" s="66">
        <v>51000</v>
      </c>
      <c r="H227" s="66">
        <v>100</v>
      </c>
      <c r="I227" s="66">
        <v>51000</v>
      </c>
      <c r="J227" s="60" t="s">
        <v>477</v>
      </c>
    </row>
    <row r="228" spans="1:10" ht="18" customHeight="1">
      <c r="B228" s="1" t="s">
        <v>220</v>
      </c>
      <c r="C228" s="6">
        <v>4000</v>
      </c>
      <c r="D228" s="8">
        <v>100</v>
      </c>
      <c r="E228" s="24">
        <v>4000</v>
      </c>
      <c r="F228" s="146" t="s">
        <v>486</v>
      </c>
      <c r="G228" s="66">
        <v>1000</v>
      </c>
      <c r="H228" s="66">
        <v>100</v>
      </c>
      <c r="I228" s="66">
        <v>1000</v>
      </c>
      <c r="J228" s="60" t="s">
        <v>477</v>
      </c>
    </row>
    <row r="229" spans="1:10" s="10" customFormat="1" ht="18" customHeight="1">
      <c r="A229" s="115"/>
      <c r="B229" s="116" t="s">
        <v>55</v>
      </c>
      <c r="C229" s="120">
        <f>SUM(C181:C228)</f>
        <v>502754.59000000014</v>
      </c>
      <c r="D229" s="120"/>
      <c r="E229" s="121">
        <f t="shared" ref="E229:I229" si="29">SUM(E181:E228)</f>
        <v>502754.59000000014</v>
      </c>
      <c r="F229" s="113"/>
      <c r="G229" s="112">
        <f>SUM(G181:G228)</f>
        <v>420088.22000000009</v>
      </c>
      <c r="H229" s="112"/>
      <c r="I229" s="112">
        <f t="shared" si="29"/>
        <v>420088.22000000009</v>
      </c>
      <c r="J229" s="114"/>
    </row>
    <row r="230" spans="1:10" s="13" customFormat="1" ht="18" customHeight="1">
      <c r="A230" s="11">
        <v>30</v>
      </c>
      <c r="B230" s="12" t="s">
        <v>221</v>
      </c>
      <c r="C230" s="16"/>
      <c r="D230" s="18"/>
      <c r="E230" s="18"/>
      <c r="F230" s="154"/>
      <c r="G230" s="22"/>
      <c r="H230" s="22"/>
      <c r="I230" s="22"/>
      <c r="J230" s="61"/>
    </row>
    <row r="231" spans="1:10" ht="18" customHeight="1">
      <c r="A231" s="4" t="s">
        <v>1</v>
      </c>
      <c r="B231" s="1" t="s">
        <v>222</v>
      </c>
      <c r="C231" s="6">
        <v>1177.01</v>
      </c>
      <c r="D231" s="8">
        <v>2.1800000000000002</v>
      </c>
      <c r="E231" s="8">
        <v>25.66</v>
      </c>
      <c r="F231" s="146" t="s">
        <v>486</v>
      </c>
      <c r="G231" s="69"/>
      <c r="H231" s="69"/>
      <c r="I231" s="69"/>
      <c r="J231" s="60"/>
    </row>
    <row r="232" spans="1:10" ht="18" customHeight="1">
      <c r="A232" s="4" t="s">
        <v>2</v>
      </c>
      <c r="B232" s="1" t="s">
        <v>223</v>
      </c>
      <c r="C232" s="6">
        <v>3000.01</v>
      </c>
      <c r="D232" s="8">
        <v>0.93</v>
      </c>
      <c r="E232" s="8">
        <v>27.9</v>
      </c>
      <c r="F232" s="146" t="s">
        <v>486</v>
      </c>
      <c r="G232" s="68">
        <v>4734</v>
      </c>
      <c r="H232" s="68">
        <v>0.93</v>
      </c>
      <c r="I232" s="68">
        <v>44.03</v>
      </c>
      <c r="J232" s="60" t="s">
        <v>413</v>
      </c>
    </row>
    <row r="233" spans="1:10" ht="18" customHeight="1">
      <c r="A233" s="4" t="s">
        <v>4</v>
      </c>
      <c r="B233" s="1" t="s">
        <v>224</v>
      </c>
      <c r="C233" s="6">
        <v>2750.64</v>
      </c>
      <c r="D233" s="8">
        <v>0.93</v>
      </c>
      <c r="E233" s="8">
        <v>25.58</v>
      </c>
      <c r="F233" s="146" t="s">
        <v>496</v>
      </c>
      <c r="G233" s="68">
        <v>3260.02</v>
      </c>
      <c r="H233" s="68">
        <v>0.93</v>
      </c>
      <c r="I233" s="68">
        <v>30.32</v>
      </c>
      <c r="J233" s="60" t="s">
        <v>413</v>
      </c>
    </row>
    <row r="234" spans="1:10" s="10" customFormat="1" ht="18" customHeight="1">
      <c r="A234" s="139"/>
      <c r="B234" s="140" t="s">
        <v>3</v>
      </c>
      <c r="C234" s="141">
        <f>SUM(C231:C233)</f>
        <v>6927.66</v>
      </c>
      <c r="D234" s="141"/>
      <c r="E234" s="142">
        <f t="shared" ref="E234" si="30">SUM(E231:E233)</f>
        <v>79.14</v>
      </c>
      <c r="F234" s="148"/>
      <c r="G234" s="119">
        <f>SUM(G232:G233)</f>
        <v>7994.02</v>
      </c>
      <c r="H234" s="119">
        <f>SUM(H232:H233)</f>
        <v>1.86</v>
      </c>
      <c r="I234" s="119">
        <f>SUM(I232:I233)</f>
        <v>74.349999999999994</v>
      </c>
      <c r="J234" s="114"/>
    </row>
    <row r="235" spans="1:10" s="13" customFormat="1" ht="18" customHeight="1">
      <c r="A235" s="91">
        <v>31</v>
      </c>
      <c r="B235" s="92" t="s">
        <v>225</v>
      </c>
      <c r="C235" s="135"/>
      <c r="D235" s="136"/>
      <c r="E235" s="136"/>
      <c r="F235" s="154"/>
      <c r="G235" s="137"/>
      <c r="H235" s="137"/>
      <c r="I235" s="137"/>
      <c r="J235" s="138"/>
    </row>
    <row r="236" spans="1:10" ht="18" customHeight="1">
      <c r="A236" s="4" t="s">
        <v>1</v>
      </c>
      <c r="B236" s="1" t="s">
        <v>226</v>
      </c>
      <c r="C236" s="6">
        <v>3261.01</v>
      </c>
      <c r="D236" s="8">
        <v>0.56000000000000005</v>
      </c>
      <c r="E236" s="8">
        <v>18.260000000000002</v>
      </c>
      <c r="F236" s="146" t="s">
        <v>486</v>
      </c>
      <c r="G236" s="68">
        <v>3802.21</v>
      </c>
      <c r="H236" s="68">
        <v>1.46</v>
      </c>
      <c r="I236" s="68">
        <v>55.51</v>
      </c>
      <c r="J236" s="60" t="s">
        <v>412</v>
      </c>
    </row>
    <row r="237" spans="1:10" ht="18" customHeight="1">
      <c r="A237" s="4" t="s">
        <v>2</v>
      </c>
      <c r="B237" s="1" t="s">
        <v>227</v>
      </c>
      <c r="C237" s="7">
        <v>17830.14</v>
      </c>
      <c r="D237" s="8">
        <v>0.11</v>
      </c>
      <c r="E237" s="8">
        <v>19.61</v>
      </c>
      <c r="F237" s="150" t="s">
        <v>487</v>
      </c>
      <c r="G237" s="68">
        <v>18871.71</v>
      </c>
      <c r="H237" s="68">
        <v>0.12</v>
      </c>
      <c r="I237" s="68">
        <v>22.65</v>
      </c>
      <c r="J237" s="60" t="s">
        <v>414</v>
      </c>
    </row>
    <row r="238" spans="1:10" ht="18" customHeight="1">
      <c r="A238" s="4" t="s">
        <v>4</v>
      </c>
      <c r="B238" s="1" t="s">
        <v>228</v>
      </c>
      <c r="C238" s="6">
        <v>72.11</v>
      </c>
      <c r="D238" s="8">
        <v>0.56000000000000005</v>
      </c>
      <c r="E238" s="8">
        <v>0.4</v>
      </c>
      <c r="F238" s="146" t="s">
        <v>496</v>
      </c>
      <c r="G238" s="68">
        <v>78.52</v>
      </c>
      <c r="H238" s="68">
        <v>0.81</v>
      </c>
      <c r="I238" s="68">
        <v>0.64</v>
      </c>
      <c r="J238" s="60" t="s">
        <v>413</v>
      </c>
    </row>
    <row r="239" spans="1:10" ht="18" customHeight="1">
      <c r="A239" s="4" t="s">
        <v>5</v>
      </c>
      <c r="B239" s="1" t="s">
        <v>229</v>
      </c>
      <c r="C239" s="6">
        <v>605.15</v>
      </c>
      <c r="D239" s="8">
        <v>0.42</v>
      </c>
      <c r="E239" s="8">
        <v>2.54</v>
      </c>
      <c r="F239" s="146" t="s">
        <v>496</v>
      </c>
      <c r="G239" s="68">
        <v>711.35</v>
      </c>
      <c r="H239" s="68">
        <v>1.5</v>
      </c>
      <c r="I239" s="68">
        <v>10.67</v>
      </c>
      <c r="J239" s="60" t="s">
        <v>413</v>
      </c>
    </row>
    <row r="240" spans="1:10" ht="18" customHeight="1">
      <c r="A240" s="4" t="s">
        <v>6</v>
      </c>
      <c r="B240" s="1" t="s">
        <v>230</v>
      </c>
      <c r="C240" s="6">
        <v>174.51</v>
      </c>
      <c r="D240" s="8">
        <v>0.48</v>
      </c>
      <c r="E240" s="8">
        <v>0.84</v>
      </c>
      <c r="F240" s="146" t="s">
        <v>496</v>
      </c>
      <c r="G240" s="68">
        <v>171.11</v>
      </c>
      <c r="H240" s="68">
        <v>0.74</v>
      </c>
      <c r="I240" s="68">
        <v>1.27</v>
      </c>
      <c r="J240" s="60" t="s">
        <v>413</v>
      </c>
    </row>
    <row r="241" spans="1:10" ht="18" customHeight="1">
      <c r="A241" s="4" t="s">
        <v>7</v>
      </c>
      <c r="B241" s="1" t="s">
        <v>231</v>
      </c>
      <c r="C241" s="6">
        <v>412.31</v>
      </c>
      <c r="D241" s="8">
        <v>0.12</v>
      </c>
      <c r="E241" s="8">
        <v>0.49</v>
      </c>
      <c r="F241" s="146" t="s">
        <v>496</v>
      </c>
      <c r="G241" s="68">
        <v>460.41</v>
      </c>
      <c r="H241" s="68">
        <v>0.42</v>
      </c>
      <c r="I241" s="68">
        <v>1.93</v>
      </c>
      <c r="J241" s="60" t="s">
        <v>413</v>
      </c>
    </row>
    <row r="242" spans="1:10" ht="18" customHeight="1">
      <c r="A242" s="4" t="s">
        <v>8</v>
      </c>
      <c r="B242" s="1" t="s">
        <v>232</v>
      </c>
      <c r="C242" s="6">
        <v>7323.61</v>
      </c>
      <c r="D242" s="8">
        <v>1.37</v>
      </c>
      <c r="E242" s="8">
        <v>100.33</v>
      </c>
      <c r="F242" s="146" t="s">
        <v>486</v>
      </c>
      <c r="G242" s="68">
        <v>7615.61</v>
      </c>
      <c r="H242" s="68">
        <v>1.35</v>
      </c>
      <c r="I242" s="68">
        <v>102.81</v>
      </c>
      <c r="J242" s="60" t="s">
        <v>412</v>
      </c>
    </row>
    <row r="243" spans="1:10" ht="18" customHeight="1">
      <c r="A243" s="4" t="s">
        <v>9</v>
      </c>
      <c r="B243" s="1" t="s">
        <v>233</v>
      </c>
      <c r="C243" s="6">
        <v>2635.71</v>
      </c>
      <c r="D243" s="8">
        <v>1.99</v>
      </c>
      <c r="E243" s="8">
        <v>52.45</v>
      </c>
      <c r="F243" s="146" t="s">
        <v>486</v>
      </c>
      <c r="G243" s="68">
        <v>2662.71</v>
      </c>
      <c r="H243" s="68">
        <v>3.03</v>
      </c>
      <c r="I243" s="68">
        <v>80.680000000000007</v>
      </c>
      <c r="J243" s="60" t="s">
        <v>412</v>
      </c>
    </row>
    <row r="244" spans="1:10" ht="18" customHeight="1">
      <c r="A244" s="4" t="s">
        <v>10</v>
      </c>
      <c r="B244" s="1" t="s">
        <v>234</v>
      </c>
      <c r="C244" s="6">
        <v>220.01</v>
      </c>
      <c r="D244" s="8">
        <v>0.28999999999999998</v>
      </c>
      <c r="E244" s="8">
        <v>0.64</v>
      </c>
      <c r="F244" s="146" t="s">
        <v>496</v>
      </c>
      <c r="G244" s="68">
        <v>217.64</v>
      </c>
      <c r="H244" s="68">
        <v>0.38</v>
      </c>
      <c r="I244" s="68">
        <v>0.83</v>
      </c>
      <c r="J244" s="60" t="s">
        <v>413</v>
      </c>
    </row>
    <row r="245" spans="1:10" ht="18" customHeight="1">
      <c r="A245" s="4" t="s">
        <v>11</v>
      </c>
      <c r="B245" s="1" t="s">
        <v>235</v>
      </c>
      <c r="C245" s="6">
        <v>314.62</v>
      </c>
      <c r="D245" s="8">
        <v>0.08</v>
      </c>
      <c r="E245" s="8">
        <v>0.25</v>
      </c>
      <c r="F245" s="146" t="s">
        <v>496</v>
      </c>
      <c r="G245" s="68">
        <v>282.01</v>
      </c>
      <c r="H245" s="68">
        <v>0.01</v>
      </c>
      <c r="I245" s="68">
        <v>0.28000000000000003</v>
      </c>
      <c r="J245" s="60" t="s">
        <v>413</v>
      </c>
    </row>
    <row r="246" spans="1:10" s="10" customFormat="1" ht="18" customHeight="1">
      <c r="A246" s="115"/>
      <c r="B246" s="116" t="s">
        <v>55</v>
      </c>
      <c r="C246" s="120">
        <f>SUM(C236:C245)</f>
        <v>32849.18</v>
      </c>
      <c r="D246" s="120"/>
      <c r="E246" s="121">
        <f t="shared" ref="E246:I246" si="31">SUM(E236:E245)</f>
        <v>195.81</v>
      </c>
      <c r="F246" s="113"/>
      <c r="G246" s="112">
        <f t="shared" si="31"/>
        <v>34873.279999999999</v>
      </c>
      <c r="H246" s="112"/>
      <c r="I246" s="112">
        <f t="shared" si="31"/>
        <v>277.27</v>
      </c>
      <c r="J246" s="114"/>
    </row>
    <row r="247" spans="1:10" s="13" customFormat="1" ht="18" customHeight="1">
      <c r="A247" s="11">
        <v>32</v>
      </c>
      <c r="B247" s="12" t="s">
        <v>236</v>
      </c>
      <c r="C247" s="14"/>
      <c r="D247" s="15"/>
      <c r="E247" s="15"/>
      <c r="F247" s="147"/>
      <c r="G247" s="67"/>
      <c r="H247" s="67"/>
      <c r="I247" s="67"/>
      <c r="J247" s="61"/>
    </row>
    <row r="248" spans="1:10" ht="18" customHeight="1">
      <c r="A248" s="4" t="s">
        <v>1</v>
      </c>
      <c r="B248" s="1" t="s">
        <v>237</v>
      </c>
      <c r="C248" s="7">
        <v>31000</v>
      </c>
      <c r="D248" s="8">
        <v>3.5</v>
      </c>
      <c r="E248" s="8">
        <v>1085</v>
      </c>
      <c r="F248" s="146" t="s">
        <v>486</v>
      </c>
      <c r="G248" s="68">
        <v>35500</v>
      </c>
      <c r="H248" s="68">
        <v>6.51</v>
      </c>
      <c r="I248" s="68">
        <v>2311.0500000000002</v>
      </c>
      <c r="J248" s="60" t="s">
        <v>412</v>
      </c>
    </row>
    <row r="249" spans="1:10" ht="18" customHeight="1">
      <c r="A249" s="4" t="s">
        <v>2</v>
      </c>
      <c r="B249" s="1" t="s">
        <v>238</v>
      </c>
      <c r="C249" s="6">
        <v>4500</v>
      </c>
      <c r="D249" s="8">
        <v>2.16</v>
      </c>
      <c r="E249" s="8">
        <v>97.2</v>
      </c>
      <c r="F249" s="146" t="s">
        <v>486</v>
      </c>
      <c r="G249" s="68">
        <v>4000</v>
      </c>
      <c r="H249" s="68">
        <v>3.02</v>
      </c>
      <c r="I249" s="68">
        <v>120.8</v>
      </c>
      <c r="J249" s="60" t="s">
        <v>412</v>
      </c>
    </row>
    <row r="250" spans="1:10" ht="18" customHeight="1">
      <c r="A250" s="4" t="s">
        <v>4</v>
      </c>
      <c r="B250" s="1" t="s">
        <v>239</v>
      </c>
      <c r="C250" s="6">
        <v>7381.82</v>
      </c>
      <c r="D250" s="8">
        <v>6.13</v>
      </c>
      <c r="E250" s="8">
        <v>452.51</v>
      </c>
      <c r="F250" s="146" t="s">
        <v>486</v>
      </c>
      <c r="G250" s="68">
        <v>5000</v>
      </c>
      <c r="H250" s="68">
        <v>2.35</v>
      </c>
      <c r="I250" s="68">
        <v>117.5</v>
      </c>
      <c r="J250" s="60" t="s">
        <v>412</v>
      </c>
    </row>
    <row r="251" spans="1:10" s="10" customFormat="1" ht="18" customHeight="1">
      <c r="A251" s="115"/>
      <c r="B251" s="116" t="s">
        <v>55</v>
      </c>
      <c r="C251" s="120">
        <f>SUM(C248:C250)</f>
        <v>42881.82</v>
      </c>
      <c r="D251" s="120"/>
      <c r="E251" s="121">
        <f t="shared" ref="E251:I251" si="32">SUM(E248:E250)</f>
        <v>1634.71</v>
      </c>
      <c r="F251" s="113"/>
      <c r="G251" s="112">
        <f t="shared" si="32"/>
        <v>44500</v>
      </c>
      <c r="H251" s="112"/>
      <c r="I251" s="112">
        <f t="shared" si="32"/>
        <v>2549.3500000000004</v>
      </c>
      <c r="J251" s="114"/>
    </row>
    <row r="252" spans="1:10" s="13" customFormat="1" ht="18" customHeight="1">
      <c r="A252" s="11">
        <v>33</v>
      </c>
      <c r="B252" s="12" t="s">
        <v>240</v>
      </c>
      <c r="C252" s="14"/>
      <c r="D252" s="15"/>
      <c r="E252" s="15"/>
      <c r="F252" s="147"/>
      <c r="G252" s="67"/>
      <c r="H252" s="67"/>
      <c r="I252" s="67"/>
      <c r="J252" s="61"/>
    </row>
    <row r="253" spans="1:10" ht="18" customHeight="1">
      <c r="A253" s="4" t="s">
        <v>1</v>
      </c>
      <c r="B253" s="1" t="s">
        <v>241</v>
      </c>
      <c r="C253" s="6">
        <v>4040.01</v>
      </c>
      <c r="D253" s="8">
        <v>11.66</v>
      </c>
      <c r="E253" s="8">
        <v>471.07</v>
      </c>
      <c r="F253" s="146" t="s">
        <v>486</v>
      </c>
      <c r="G253" s="68">
        <v>6753.11</v>
      </c>
      <c r="H253" s="68">
        <v>7.13</v>
      </c>
      <c r="I253" s="68">
        <v>481.5</v>
      </c>
      <c r="J253" s="60" t="s">
        <v>412</v>
      </c>
    </row>
    <row r="254" spans="1:10" s="10" customFormat="1" ht="18" customHeight="1">
      <c r="A254" s="115"/>
      <c r="B254" s="116" t="s">
        <v>55</v>
      </c>
      <c r="C254" s="117">
        <f>SUM(C253)</f>
        <v>4040.01</v>
      </c>
      <c r="D254" s="117"/>
      <c r="E254" s="118">
        <f t="shared" ref="E254:I254" si="33">SUM(E253)</f>
        <v>471.07</v>
      </c>
      <c r="F254" s="148"/>
      <c r="G254" s="119">
        <f t="shared" si="33"/>
        <v>6753.11</v>
      </c>
      <c r="H254" s="119"/>
      <c r="I254" s="119">
        <f t="shared" si="33"/>
        <v>481.5</v>
      </c>
      <c r="J254" s="114"/>
    </row>
    <row r="255" spans="1:10" s="13" customFormat="1" ht="18" customHeight="1">
      <c r="A255" s="11">
        <v>34</v>
      </c>
      <c r="B255" s="12" t="s">
        <v>242</v>
      </c>
      <c r="C255" s="14"/>
      <c r="D255" s="15"/>
      <c r="E255" s="15"/>
      <c r="F255" s="147"/>
      <c r="G255" s="67"/>
      <c r="H255" s="67"/>
      <c r="I255" s="67"/>
      <c r="J255" s="61"/>
    </row>
    <row r="256" spans="1:10" ht="18" customHeight="1">
      <c r="A256" s="4" t="s">
        <v>1</v>
      </c>
      <c r="B256" s="1" t="s">
        <v>243</v>
      </c>
      <c r="C256" s="6">
        <v>4821.01</v>
      </c>
      <c r="D256" s="8">
        <v>100</v>
      </c>
      <c r="E256" s="8">
        <v>4821.01</v>
      </c>
      <c r="F256" s="150" t="s">
        <v>487</v>
      </c>
      <c r="G256" s="68">
        <v>0.03</v>
      </c>
      <c r="H256" s="68">
        <v>100</v>
      </c>
      <c r="I256" s="68">
        <v>0.03</v>
      </c>
      <c r="J256" s="60" t="s">
        <v>414</v>
      </c>
    </row>
    <row r="257" spans="1:10" ht="18" customHeight="1">
      <c r="A257" s="4" t="s">
        <v>2</v>
      </c>
      <c r="B257" s="1" t="s">
        <v>244</v>
      </c>
      <c r="C257" s="6">
        <v>0.01</v>
      </c>
      <c r="D257" s="8">
        <v>100</v>
      </c>
      <c r="E257" s="8">
        <v>0.01</v>
      </c>
      <c r="F257" s="150" t="s">
        <v>487</v>
      </c>
      <c r="G257" s="68">
        <v>41000.080000000002</v>
      </c>
      <c r="H257" s="68">
        <v>100</v>
      </c>
      <c r="I257" s="68">
        <v>41000.080000000002</v>
      </c>
      <c r="J257" s="60" t="s">
        <v>414</v>
      </c>
    </row>
    <row r="258" spans="1:10" s="10" customFormat="1" ht="18" customHeight="1">
      <c r="A258" s="115"/>
      <c r="B258" s="116" t="s">
        <v>55</v>
      </c>
      <c r="C258" s="117">
        <f>SUM(C256:C257)</f>
        <v>4821.0200000000004</v>
      </c>
      <c r="D258" s="117"/>
      <c r="E258" s="118">
        <f t="shared" ref="E258:I258" si="34">SUM(E256:E257)</f>
        <v>4821.0200000000004</v>
      </c>
      <c r="F258" s="148"/>
      <c r="G258" s="119">
        <f t="shared" si="34"/>
        <v>41000.11</v>
      </c>
      <c r="H258" s="119"/>
      <c r="I258" s="119">
        <f t="shared" si="34"/>
        <v>41000.11</v>
      </c>
      <c r="J258" s="114"/>
    </row>
    <row r="259" spans="1:10" s="10" customFormat="1" ht="18" customHeight="1">
      <c r="A259" s="12">
        <v>35</v>
      </c>
      <c r="B259" s="12" t="s">
        <v>452</v>
      </c>
      <c r="C259" s="12"/>
      <c r="D259" s="12"/>
      <c r="E259" s="12"/>
      <c r="F259" s="72"/>
      <c r="G259" s="72"/>
      <c r="H259" s="72"/>
      <c r="I259" s="72"/>
      <c r="J259" s="62"/>
    </row>
    <row r="260" spans="1:10" s="58" customFormat="1" ht="18" customHeight="1">
      <c r="A260" s="56" t="s">
        <v>1</v>
      </c>
      <c r="B260" s="57" t="s">
        <v>453</v>
      </c>
      <c r="C260" s="57"/>
      <c r="D260" s="57"/>
      <c r="E260" s="57"/>
      <c r="F260" s="156"/>
      <c r="G260" s="73">
        <v>1250.04</v>
      </c>
      <c r="H260" s="73">
        <v>2</v>
      </c>
      <c r="I260" s="73">
        <v>25</v>
      </c>
      <c r="J260" s="60" t="s">
        <v>420</v>
      </c>
    </row>
    <row r="261" spans="1:10" s="10" customFormat="1" ht="18" customHeight="1">
      <c r="A261" s="133"/>
      <c r="B261" s="116" t="s">
        <v>55</v>
      </c>
      <c r="C261" s="117">
        <f>SUM(C260)</f>
        <v>0</v>
      </c>
      <c r="D261" s="117"/>
      <c r="E261" s="118">
        <f t="shared" ref="E261:I261" si="35">SUM(E260)</f>
        <v>0</v>
      </c>
      <c r="F261" s="148"/>
      <c r="G261" s="119">
        <f t="shared" si="35"/>
        <v>1250.04</v>
      </c>
      <c r="H261" s="119"/>
      <c r="I261" s="119">
        <f t="shared" si="35"/>
        <v>25</v>
      </c>
      <c r="J261" s="134"/>
    </row>
    <row r="262" spans="1:10" s="13" customFormat="1" ht="18" customHeight="1">
      <c r="A262" s="11">
        <v>35</v>
      </c>
      <c r="B262" s="12" t="s">
        <v>245</v>
      </c>
      <c r="C262" s="14"/>
      <c r="D262" s="15"/>
      <c r="E262" s="15"/>
      <c r="F262" s="147"/>
      <c r="G262" s="67"/>
      <c r="H262" s="67"/>
      <c r="I262" s="67"/>
      <c r="J262" s="61"/>
    </row>
    <row r="263" spans="1:10" ht="18" customHeight="1">
      <c r="A263" s="4" t="s">
        <v>1</v>
      </c>
      <c r="B263" s="1" t="s">
        <v>246</v>
      </c>
      <c r="C263" s="7">
        <v>308700</v>
      </c>
      <c r="D263" s="8">
        <v>10</v>
      </c>
      <c r="E263" s="21">
        <v>30870</v>
      </c>
      <c r="F263" s="146" t="s">
        <v>486</v>
      </c>
      <c r="G263" s="66">
        <v>558550</v>
      </c>
      <c r="H263" s="66">
        <v>10</v>
      </c>
      <c r="I263" s="66">
        <v>55855</v>
      </c>
      <c r="J263" s="60" t="s">
        <v>412</v>
      </c>
    </row>
    <row r="264" spans="1:10" ht="18" customHeight="1">
      <c r="A264" s="4" t="s">
        <v>2</v>
      </c>
      <c r="B264" s="1" t="s">
        <v>247</v>
      </c>
      <c r="C264" s="7">
        <v>700000</v>
      </c>
      <c r="D264" s="8">
        <v>9.6</v>
      </c>
      <c r="E264" s="21">
        <v>67200</v>
      </c>
      <c r="F264" s="146" t="s">
        <v>486</v>
      </c>
      <c r="G264" s="66">
        <v>700000</v>
      </c>
      <c r="H264" s="66">
        <v>9.6</v>
      </c>
      <c r="I264" s="66">
        <v>67200</v>
      </c>
      <c r="J264" s="60" t="s">
        <v>412</v>
      </c>
    </row>
    <row r="265" spans="1:10" s="10" customFormat="1" ht="18" customHeight="1">
      <c r="A265" s="115"/>
      <c r="B265" s="116" t="s">
        <v>55</v>
      </c>
      <c r="C265" s="120">
        <f>SUM(C263:C264)</f>
        <v>1008700</v>
      </c>
      <c r="D265" s="120"/>
      <c r="E265" s="121">
        <f t="shared" ref="E265:I265" si="36">SUM(E263:E264)</f>
        <v>98070</v>
      </c>
      <c r="F265" s="113"/>
      <c r="G265" s="112">
        <f t="shared" si="36"/>
        <v>1258550</v>
      </c>
      <c r="H265" s="112"/>
      <c r="I265" s="112">
        <f t="shared" si="36"/>
        <v>123055</v>
      </c>
      <c r="J265" s="114"/>
    </row>
    <row r="266" spans="1:10" s="13" customFormat="1" ht="18" customHeight="1">
      <c r="A266" s="11">
        <v>36</v>
      </c>
      <c r="B266" s="12" t="s">
        <v>248</v>
      </c>
      <c r="C266" s="14"/>
      <c r="D266" s="15"/>
      <c r="E266" s="15"/>
      <c r="F266" s="147"/>
      <c r="G266" s="67"/>
      <c r="H266" s="67"/>
      <c r="I266" s="67"/>
      <c r="J266" s="61"/>
    </row>
    <row r="267" spans="1:10" ht="18" customHeight="1">
      <c r="A267" s="4" t="s">
        <v>1</v>
      </c>
      <c r="B267" s="1" t="s">
        <v>249</v>
      </c>
      <c r="C267" s="7">
        <v>15000.01</v>
      </c>
      <c r="D267" s="8">
        <v>100</v>
      </c>
      <c r="E267" s="21">
        <v>15000.01</v>
      </c>
      <c r="F267" s="150" t="s">
        <v>487</v>
      </c>
      <c r="G267" s="66">
        <v>15000.01</v>
      </c>
      <c r="H267" s="66">
        <v>100</v>
      </c>
      <c r="I267" s="66">
        <v>15000.01</v>
      </c>
      <c r="J267" s="60" t="s">
        <v>414</v>
      </c>
    </row>
    <row r="268" spans="1:10" s="10" customFormat="1" ht="18" customHeight="1">
      <c r="A268" s="115"/>
      <c r="B268" s="116" t="s">
        <v>55</v>
      </c>
      <c r="C268" s="120">
        <f>SUM(C267)</f>
        <v>15000.01</v>
      </c>
      <c r="D268" s="120"/>
      <c r="E268" s="121">
        <f t="shared" ref="E268:I268" si="37">SUM(E267)</f>
        <v>15000.01</v>
      </c>
      <c r="F268" s="113"/>
      <c r="G268" s="112">
        <f t="shared" si="37"/>
        <v>15000.01</v>
      </c>
      <c r="H268" s="112"/>
      <c r="I268" s="112">
        <f t="shared" si="37"/>
        <v>15000.01</v>
      </c>
      <c r="J268" s="114"/>
    </row>
    <row r="269" spans="1:10" s="13" customFormat="1" ht="18" customHeight="1">
      <c r="A269" s="11">
        <v>37</v>
      </c>
      <c r="B269" s="12" t="s">
        <v>405</v>
      </c>
      <c r="C269" s="14"/>
      <c r="D269" s="15"/>
      <c r="E269" s="15"/>
      <c r="F269" s="147"/>
      <c r="G269" s="67"/>
      <c r="H269" s="67"/>
      <c r="I269" s="67"/>
      <c r="J269" s="61"/>
    </row>
    <row r="270" spans="1:10" ht="18" customHeight="1">
      <c r="A270" s="4" t="s">
        <v>1</v>
      </c>
      <c r="B270" s="1" t="s">
        <v>250</v>
      </c>
      <c r="C270" s="6">
        <v>345.26</v>
      </c>
      <c r="D270" s="8">
        <v>2.5</v>
      </c>
      <c r="E270" s="8">
        <v>8.6300000000000008</v>
      </c>
      <c r="F270" s="146" t="s">
        <v>486</v>
      </c>
      <c r="G270" s="68">
        <v>60.05</v>
      </c>
      <c r="H270" s="68">
        <v>2.5</v>
      </c>
      <c r="I270" s="68">
        <v>1.5</v>
      </c>
      <c r="J270" s="60" t="s">
        <v>412</v>
      </c>
    </row>
    <row r="271" spans="1:10" ht="18" customHeight="1">
      <c r="A271" s="4" t="s">
        <v>2</v>
      </c>
      <c r="B271" s="1" t="s">
        <v>406</v>
      </c>
      <c r="C271" s="7">
        <v>12000</v>
      </c>
      <c r="D271" s="8">
        <v>1</v>
      </c>
      <c r="E271" s="8">
        <v>120</v>
      </c>
      <c r="F271" s="146" t="s">
        <v>496</v>
      </c>
      <c r="G271" s="68">
        <v>12000</v>
      </c>
      <c r="H271" s="68">
        <v>1</v>
      </c>
      <c r="I271" s="68">
        <v>120</v>
      </c>
      <c r="J271" s="60" t="s">
        <v>413</v>
      </c>
    </row>
    <row r="272" spans="1:10" ht="18" customHeight="1">
      <c r="A272" s="4" t="s">
        <v>4</v>
      </c>
      <c r="B272" s="1" t="s">
        <v>407</v>
      </c>
      <c r="C272" s="6">
        <v>1250.01</v>
      </c>
      <c r="D272" s="8">
        <v>2.5</v>
      </c>
      <c r="E272" s="8">
        <v>31.25</v>
      </c>
      <c r="F272" s="146" t="s">
        <v>486</v>
      </c>
      <c r="G272" s="68">
        <v>950.02</v>
      </c>
      <c r="H272" s="68">
        <v>2.5</v>
      </c>
      <c r="I272" s="68">
        <v>23.75</v>
      </c>
      <c r="J272" s="60" t="s">
        <v>412</v>
      </c>
    </row>
    <row r="273" spans="1:10" ht="18" customHeight="1">
      <c r="A273" s="4" t="s">
        <v>5</v>
      </c>
      <c r="B273" s="1" t="s">
        <v>408</v>
      </c>
      <c r="C273" s="6">
        <v>750</v>
      </c>
      <c r="D273" s="8">
        <v>2</v>
      </c>
      <c r="E273" s="8">
        <v>15</v>
      </c>
      <c r="F273" s="146" t="s">
        <v>496</v>
      </c>
      <c r="G273" s="68"/>
      <c r="H273" s="68"/>
      <c r="I273" s="68"/>
      <c r="J273" s="60"/>
    </row>
    <row r="274" spans="1:10" s="10" customFormat="1" ht="18" customHeight="1">
      <c r="A274" s="115"/>
      <c r="B274" s="116" t="s">
        <v>55</v>
      </c>
      <c r="C274" s="120">
        <f>SUM(C270:C273)</f>
        <v>14345.27</v>
      </c>
      <c r="D274" s="120"/>
      <c r="E274" s="121">
        <f t="shared" ref="E274:I274" si="38">SUM(E270:E273)</f>
        <v>174.88</v>
      </c>
      <c r="F274" s="113"/>
      <c r="G274" s="112">
        <f t="shared" si="38"/>
        <v>13010.07</v>
      </c>
      <c r="H274" s="112"/>
      <c r="I274" s="112">
        <f t="shared" si="38"/>
        <v>145.25</v>
      </c>
      <c r="J274" s="114"/>
    </row>
    <row r="275" spans="1:10" s="13" customFormat="1" ht="18" customHeight="1">
      <c r="A275" s="11">
        <v>38</v>
      </c>
      <c r="B275" s="12" t="s">
        <v>251</v>
      </c>
      <c r="C275" s="14"/>
      <c r="D275" s="15"/>
      <c r="E275" s="15"/>
      <c r="F275" s="147"/>
      <c r="G275" s="67"/>
      <c r="H275" s="67"/>
      <c r="I275" s="67"/>
      <c r="J275" s="61"/>
    </row>
    <row r="276" spans="1:10" ht="18" customHeight="1">
      <c r="A276" s="4" t="s">
        <v>1</v>
      </c>
      <c r="B276" s="1" t="s">
        <v>252</v>
      </c>
      <c r="C276" s="6">
        <v>55.51</v>
      </c>
      <c r="D276" s="8">
        <v>100</v>
      </c>
      <c r="E276" s="8">
        <v>55.51</v>
      </c>
      <c r="F276" s="146" t="s">
        <v>496</v>
      </c>
      <c r="G276" s="68">
        <v>83.51</v>
      </c>
      <c r="H276" s="68">
        <v>100</v>
      </c>
      <c r="I276" s="68">
        <v>83.51</v>
      </c>
      <c r="J276" s="60" t="s">
        <v>413</v>
      </c>
    </row>
    <row r="277" spans="1:10" ht="18" customHeight="1">
      <c r="A277" s="4" t="s">
        <v>2</v>
      </c>
      <c r="B277" s="1" t="s">
        <v>454</v>
      </c>
      <c r="C277" s="6"/>
      <c r="D277" s="8"/>
      <c r="E277" s="8"/>
      <c r="F277" s="150"/>
      <c r="G277" s="68">
        <v>0.04</v>
      </c>
      <c r="H277" s="68">
        <v>100</v>
      </c>
      <c r="I277" s="68">
        <v>0.04</v>
      </c>
      <c r="J277" s="60" t="s">
        <v>413</v>
      </c>
    </row>
    <row r="278" spans="1:10" ht="18" customHeight="1">
      <c r="A278" s="4" t="s">
        <v>4</v>
      </c>
      <c r="B278" s="1" t="s">
        <v>253</v>
      </c>
      <c r="C278" s="6">
        <v>152.01</v>
      </c>
      <c r="D278" s="8">
        <v>100</v>
      </c>
      <c r="E278" s="8">
        <v>152.01</v>
      </c>
      <c r="F278" s="146" t="s">
        <v>496</v>
      </c>
      <c r="G278" s="68">
        <v>203.03</v>
      </c>
      <c r="H278" s="68">
        <v>100</v>
      </c>
      <c r="I278" s="68">
        <v>203.03</v>
      </c>
      <c r="J278" s="60" t="s">
        <v>413</v>
      </c>
    </row>
    <row r="279" spans="1:10" ht="18" customHeight="1">
      <c r="A279" s="4" t="s">
        <v>5</v>
      </c>
      <c r="B279" s="1" t="s">
        <v>254</v>
      </c>
      <c r="C279" s="6">
        <v>155.01</v>
      </c>
      <c r="D279" s="8">
        <v>77</v>
      </c>
      <c r="E279" s="8">
        <v>119.36</v>
      </c>
      <c r="F279" s="146" t="s">
        <v>496</v>
      </c>
      <c r="G279" s="68">
        <v>177.01</v>
      </c>
      <c r="H279" s="68">
        <v>51.06</v>
      </c>
      <c r="I279" s="68">
        <v>90.38</v>
      </c>
      <c r="J279" s="60" t="s">
        <v>413</v>
      </c>
    </row>
    <row r="280" spans="1:10" ht="18" customHeight="1">
      <c r="A280" s="4" t="s">
        <v>6</v>
      </c>
      <c r="B280" s="1" t="s">
        <v>255</v>
      </c>
      <c r="C280" s="6">
        <v>50</v>
      </c>
      <c r="D280" s="8">
        <v>50</v>
      </c>
      <c r="E280" s="8">
        <v>25</v>
      </c>
      <c r="F280" s="146" t="s">
        <v>496</v>
      </c>
      <c r="G280" s="69">
        <v>160</v>
      </c>
      <c r="H280" s="69">
        <v>75</v>
      </c>
      <c r="I280" s="69">
        <v>120</v>
      </c>
      <c r="J280" s="60" t="s">
        <v>413</v>
      </c>
    </row>
    <row r="281" spans="1:10" s="10" customFormat="1" ht="18" customHeight="1">
      <c r="A281" s="115"/>
      <c r="B281" s="116" t="s">
        <v>55</v>
      </c>
      <c r="C281" s="117">
        <f>SUM(C276:C280)</f>
        <v>412.53</v>
      </c>
      <c r="D281" s="117"/>
      <c r="E281" s="118">
        <f t="shared" ref="E281:I281" si="39">SUM(E276:E280)</f>
        <v>351.88</v>
      </c>
      <c r="F281" s="148"/>
      <c r="G281" s="119">
        <f t="shared" si="39"/>
        <v>623.59</v>
      </c>
      <c r="H281" s="119"/>
      <c r="I281" s="119">
        <f t="shared" si="39"/>
        <v>496.96000000000004</v>
      </c>
      <c r="J281" s="114"/>
    </row>
    <row r="282" spans="1:10" s="13" customFormat="1" ht="18" customHeight="1">
      <c r="A282" s="11">
        <v>39</v>
      </c>
      <c r="B282" s="12" t="s">
        <v>256</v>
      </c>
      <c r="C282" s="14"/>
      <c r="D282" s="15"/>
      <c r="E282" s="15"/>
      <c r="F282" s="147"/>
      <c r="G282" s="67"/>
      <c r="H282" s="67"/>
      <c r="I282" s="67"/>
      <c r="J282" s="61"/>
    </row>
    <row r="283" spans="1:10" ht="18" customHeight="1">
      <c r="A283" s="4" t="s">
        <v>1</v>
      </c>
      <c r="B283" s="1" t="s">
        <v>257</v>
      </c>
      <c r="C283" s="6">
        <v>1000</v>
      </c>
      <c r="D283" s="8">
        <v>100</v>
      </c>
      <c r="E283" s="8">
        <v>1000</v>
      </c>
      <c r="F283" s="146" t="s">
        <v>496</v>
      </c>
      <c r="G283" s="68">
        <v>1500</v>
      </c>
      <c r="H283" s="68">
        <v>100</v>
      </c>
      <c r="I283" s="68">
        <v>1500</v>
      </c>
      <c r="J283" s="60" t="s">
        <v>413</v>
      </c>
    </row>
    <row r="284" spans="1:10" ht="18" customHeight="1">
      <c r="A284" s="4" t="s">
        <v>2</v>
      </c>
      <c r="B284" s="1" t="s">
        <v>258</v>
      </c>
      <c r="C284" s="7">
        <v>52580.38</v>
      </c>
      <c r="D284" s="8">
        <v>0.12</v>
      </c>
      <c r="E284" s="8">
        <v>63.1</v>
      </c>
      <c r="F284" s="146" t="s">
        <v>496</v>
      </c>
      <c r="G284" s="68">
        <v>67494.429999999993</v>
      </c>
      <c r="H284" s="68">
        <v>2.4500000000000002</v>
      </c>
      <c r="I284" s="68">
        <v>1653.61</v>
      </c>
      <c r="J284" s="60" t="s">
        <v>413</v>
      </c>
    </row>
    <row r="285" spans="1:10" ht="18" customHeight="1">
      <c r="A285" s="4" t="s">
        <v>4</v>
      </c>
      <c r="B285" s="1" t="s">
        <v>259</v>
      </c>
      <c r="C285" s="6">
        <v>285</v>
      </c>
      <c r="D285" s="8">
        <v>100</v>
      </c>
      <c r="E285" s="8">
        <v>285</v>
      </c>
      <c r="F285" s="146" t="s">
        <v>496</v>
      </c>
      <c r="G285" s="68">
        <v>2916.46</v>
      </c>
      <c r="H285" s="68">
        <v>100</v>
      </c>
      <c r="I285" s="68">
        <v>2916.46</v>
      </c>
      <c r="J285" s="60" t="s">
        <v>413</v>
      </c>
    </row>
    <row r="286" spans="1:10" s="10" customFormat="1" ht="18" customHeight="1">
      <c r="A286" s="115"/>
      <c r="B286" s="116" t="s">
        <v>55</v>
      </c>
      <c r="C286" s="120">
        <f>SUM(C283:C285)</f>
        <v>53865.38</v>
      </c>
      <c r="D286" s="120"/>
      <c r="E286" s="121">
        <f t="shared" ref="E286:I286" si="40">SUM(E283:E285)</f>
        <v>1348.1</v>
      </c>
      <c r="F286" s="113"/>
      <c r="G286" s="112">
        <f t="shared" si="40"/>
        <v>71910.89</v>
      </c>
      <c r="H286" s="112"/>
      <c r="I286" s="112">
        <f t="shared" si="40"/>
        <v>6070.07</v>
      </c>
      <c r="J286" s="114"/>
    </row>
    <row r="287" spans="1:10" s="13" customFormat="1" ht="18" customHeight="1">
      <c r="A287" s="11">
        <v>40</v>
      </c>
      <c r="B287" s="12" t="s">
        <v>260</v>
      </c>
      <c r="C287" s="14"/>
      <c r="D287" s="15"/>
      <c r="E287" s="15"/>
      <c r="F287" s="147"/>
      <c r="G287" s="67"/>
      <c r="H287" s="67"/>
      <c r="I287" s="67"/>
      <c r="J287" s="61"/>
    </row>
    <row r="288" spans="1:10" ht="18" customHeight="1">
      <c r="A288" s="4" t="s">
        <v>1</v>
      </c>
      <c r="B288" s="1" t="s">
        <v>261</v>
      </c>
      <c r="C288" s="6">
        <v>4700.01</v>
      </c>
      <c r="D288" s="8">
        <v>18</v>
      </c>
      <c r="E288" s="8">
        <v>846</v>
      </c>
      <c r="F288" s="146" t="s">
        <v>486</v>
      </c>
      <c r="G288" s="68">
        <v>6000.03</v>
      </c>
      <c r="H288" s="68">
        <v>18</v>
      </c>
      <c r="I288" s="68">
        <v>1080.01</v>
      </c>
      <c r="J288" s="60" t="s">
        <v>412</v>
      </c>
    </row>
    <row r="289" spans="1:10" ht="18" customHeight="1">
      <c r="A289" s="4" t="s">
        <v>2</v>
      </c>
      <c r="B289" s="1" t="s">
        <v>262</v>
      </c>
      <c r="C289" s="6">
        <v>4100.01</v>
      </c>
      <c r="D289" s="8">
        <v>18</v>
      </c>
      <c r="E289" s="8">
        <v>738</v>
      </c>
      <c r="F289" s="146" t="s">
        <v>486</v>
      </c>
      <c r="G289" s="68">
        <v>4000.04</v>
      </c>
      <c r="H289" s="68">
        <v>18</v>
      </c>
      <c r="I289" s="68">
        <v>720.01</v>
      </c>
      <c r="J289" s="60" t="s">
        <v>412</v>
      </c>
    </row>
    <row r="290" spans="1:10" s="10" customFormat="1" ht="18" customHeight="1">
      <c r="A290" s="115"/>
      <c r="B290" s="116" t="s">
        <v>55</v>
      </c>
      <c r="C290" s="117">
        <f>SUM(C288:C289)</f>
        <v>8800.02</v>
      </c>
      <c r="D290" s="117"/>
      <c r="E290" s="118">
        <f t="shared" ref="E290:I290" si="41">SUM(E288:E289)</f>
        <v>1584</v>
      </c>
      <c r="F290" s="148"/>
      <c r="G290" s="119">
        <f t="shared" si="41"/>
        <v>10000.07</v>
      </c>
      <c r="H290" s="119"/>
      <c r="I290" s="119">
        <f t="shared" si="41"/>
        <v>1800.02</v>
      </c>
      <c r="J290" s="114"/>
    </row>
    <row r="291" spans="1:10" s="13" customFormat="1" ht="18" customHeight="1">
      <c r="A291" s="11">
        <v>41</v>
      </c>
      <c r="B291" s="12" t="s">
        <v>263</v>
      </c>
      <c r="C291" s="14"/>
      <c r="D291" s="15"/>
      <c r="E291" s="15"/>
      <c r="F291" s="147"/>
      <c r="G291" s="67"/>
      <c r="H291" s="67"/>
      <c r="I291" s="67"/>
      <c r="J291" s="61"/>
    </row>
    <row r="292" spans="1:10" ht="18" customHeight="1">
      <c r="A292" s="4" t="s">
        <v>1</v>
      </c>
      <c r="B292" s="1" t="s">
        <v>264</v>
      </c>
      <c r="C292" s="7">
        <v>49590</v>
      </c>
      <c r="D292" s="8">
        <v>12.75</v>
      </c>
      <c r="E292" s="8">
        <v>6322.73</v>
      </c>
      <c r="F292" s="146" t="s">
        <v>486</v>
      </c>
      <c r="G292" s="68">
        <v>43467</v>
      </c>
      <c r="H292" s="68">
        <v>2.89</v>
      </c>
      <c r="I292" s="68">
        <v>1253.2</v>
      </c>
      <c r="J292" s="60" t="s">
        <v>412</v>
      </c>
    </row>
    <row r="293" spans="1:10" ht="18" customHeight="1">
      <c r="A293" s="4" t="s">
        <v>2</v>
      </c>
      <c r="B293" s="1" t="s">
        <v>265</v>
      </c>
      <c r="C293" s="7">
        <v>1544878.01</v>
      </c>
      <c r="D293" s="8">
        <v>0.31</v>
      </c>
      <c r="E293" s="8">
        <v>4789.12</v>
      </c>
      <c r="F293" s="146" t="s">
        <v>486</v>
      </c>
      <c r="G293" s="68"/>
      <c r="H293" s="68"/>
      <c r="I293" s="68"/>
      <c r="J293" s="60" t="s">
        <v>412</v>
      </c>
    </row>
    <row r="294" spans="1:10" s="10" customFormat="1" ht="18" customHeight="1">
      <c r="A294" s="115"/>
      <c r="B294" s="116" t="s">
        <v>55</v>
      </c>
      <c r="C294" s="120">
        <f>SUM(C292:C293)</f>
        <v>1594468.01</v>
      </c>
      <c r="D294" s="120"/>
      <c r="E294" s="121">
        <f t="shared" ref="E294:I294" si="42">SUM(E292:E293)</f>
        <v>11111.849999999999</v>
      </c>
      <c r="F294" s="113"/>
      <c r="G294" s="112">
        <f t="shared" si="42"/>
        <v>43467</v>
      </c>
      <c r="H294" s="112"/>
      <c r="I294" s="112">
        <f t="shared" si="42"/>
        <v>1253.2</v>
      </c>
      <c r="J294" s="114"/>
    </row>
    <row r="295" spans="1:10" s="13" customFormat="1" ht="18" customHeight="1">
      <c r="A295" s="11">
        <v>42</v>
      </c>
      <c r="B295" s="12" t="s">
        <v>455</v>
      </c>
      <c r="C295" s="14"/>
      <c r="D295" s="15"/>
      <c r="E295" s="15"/>
      <c r="F295" s="147"/>
      <c r="G295" s="67"/>
      <c r="H295" s="67"/>
      <c r="I295" s="67"/>
      <c r="J295" s="61"/>
    </row>
    <row r="296" spans="1:10" s="32" customFormat="1" ht="18" customHeight="1">
      <c r="A296" s="29" t="s">
        <v>1</v>
      </c>
      <c r="B296" s="25" t="s">
        <v>456</v>
      </c>
      <c r="C296" s="30"/>
      <c r="D296" s="31"/>
      <c r="E296" s="31"/>
      <c r="F296" s="157"/>
      <c r="G296" s="74">
        <v>2900</v>
      </c>
      <c r="H296" s="74">
        <v>0.57999999999999996</v>
      </c>
      <c r="I296" s="74">
        <v>16.82</v>
      </c>
      <c r="J296" s="60" t="s">
        <v>412</v>
      </c>
    </row>
    <row r="297" spans="1:10" s="32" customFormat="1" ht="18" customHeight="1">
      <c r="A297" s="29" t="s">
        <v>2</v>
      </c>
      <c r="B297" s="25" t="s">
        <v>457</v>
      </c>
      <c r="C297" s="30"/>
      <c r="D297" s="31"/>
      <c r="E297" s="31"/>
      <c r="F297" s="157"/>
      <c r="G297" s="74">
        <v>3160.01</v>
      </c>
      <c r="H297" s="74">
        <v>1.08</v>
      </c>
      <c r="I297" s="74">
        <v>34.130000000000003</v>
      </c>
      <c r="J297" s="60" t="s">
        <v>483</v>
      </c>
    </row>
    <row r="298" spans="1:10" s="32" customFormat="1" ht="18" customHeight="1">
      <c r="A298" s="29" t="s">
        <v>4</v>
      </c>
      <c r="B298" s="25" t="s">
        <v>458</v>
      </c>
      <c r="C298" s="30"/>
      <c r="D298" s="31"/>
      <c r="E298" s="31"/>
      <c r="F298" s="157"/>
      <c r="G298" s="74">
        <v>515</v>
      </c>
      <c r="H298" s="74">
        <v>5</v>
      </c>
      <c r="I298" s="74">
        <v>25.75</v>
      </c>
      <c r="J298" s="60" t="s">
        <v>412</v>
      </c>
    </row>
    <row r="299" spans="1:10" s="55" customFormat="1" ht="18" customHeight="1">
      <c r="A299" s="51" t="s">
        <v>5</v>
      </c>
      <c r="B299" s="52" t="s">
        <v>459</v>
      </c>
      <c r="C299" s="53"/>
      <c r="D299" s="54"/>
      <c r="E299" s="54"/>
      <c r="F299" s="158"/>
      <c r="G299" s="75">
        <v>1850</v>
      </c>
      <c r="H299" s="75">
        <v>1</v>
      </c>
      <c r="I299" s="75">
        <v>18.5</v>
      </c>
      <c r="J299" s="60" t="s">
        <v>419</v>
      </c>
    </row>
    <row r="300" spans="1:10" s="32" customFormat="1" ht="18" customHeight="1">
      <c r="A300" s="129"/>
      <c r="B300" s="116" t="s">
        <v>55</v>
      </c>
      <c r="C300" s="130"/>
      <c r="D300" s="131"/>
      <c r="E300" s="131"/>
      <c r="F300" s="159"/>
      <c r="G300" s="126">
        <f>SUM(G296:G299)</f>
        <v>8425.01</v>
      </c>
      <c r="H300" s="126"/>
      <c r="I300" s="126">
        <f>SUM(I296:I299)</f>
        <v>95.2</v>
      </c>
      <c r="J300" s="132"/>
    </row>
    <row r="301" spans="1:10" s="36" customFormat="1" ht="18" customHeight="1">
      <c r="A301" s="11">
        <v>42</v>
      </c>
      <c r="B301" s="12" t="s">
        <v>460</v>
      </c>
      <c r="C301" s="33"/>
      <c r="D301" s="34"/>
      <c r="E301" s="34"/>
      <c r="F301" s="88"/>
      <c r="G301" s="35"/>
      <c r="H301" s="35"/>
      <c r="I301" s="35"/>
      <c r="J301" s="63"/>
    </row>
    <row r="302" spans="1:10" s="82" customFormat="1" ht="18" customHeight="1">
      <c r="A302" s="51" t="s">
        <v>1</v>
      </c>
      <c r="B302" s="52" t="s">
        <v>461</v>
      </c>
      <c r="C302" s="80"/>
      <c r="D302" s="81"/>
      <c r="E302" s="81"/>
      <c r="F302" s="160"/>
      <c r="G302" s="75">
        <v>400</v>
      </c>
      <c r="H302" s="75">
        <v>1</v>
      </c>
      <c r="I302" s="75">
        <v>4</v>
      </c>
      <c r="J302" s="60" t="s">
        <v>419</v>
      </c>
    </row>
    <row r="303" spans="1:10" s="13" customFormat="1" ht="18" customHeight="1">
      <c r="A303" s="124"/>
      <c r="B303" s="116" t="s">
        <v>55</v>
      </c>
      <c r="C303" s="125"/>
      <c r="D303" s="126"/>
      <c r="E303" s="143"/>
      <c r="F303" s="127"/>
      <c r="G303" s="126">
        <f>SUM(G302)</f>
        <v>400</v>
      </c>
      <c r="H303" s="126"/>
      <c r="I303" s="126">
        <f t="shared" ref="I303" si="43">SUM(I302)</f>
        <v>4</v>
      </c>
      <c r="J303" s="128"/>
    </row>
    <row r="304" spans="1:10" s="13" customFormat="1" ht="18" customHeight="1">
      <c r="A304" s="11"/>
      <c r="B304" s="12" t="s">
        <v>266</v>
      </c>
      <c r="C304" s="14"/>
      <c r="D304" s="15"/>
      <c r="E304" s="15"/>
      <c r="F304" s="147"/>
      <c r="G304" s="67"/>
      <c r="H304" s="67"/>
      <c r="I304" s="67"/>
      <c r="J304" s="61"/>
    </row>
    <row r="305" spans="1:10" ht="18" customHeight="1">
      <c r="A305" s="4" t="s">
        <v>1</v>
      </c>
      <c r="B305" s="1" t="s">
        <v>267</v>
      </c>
      <c r="C305" s="6">
        <v>206.01</v>
      </c>
      <c r="D305" s="8">
        <v>100</v>
      </c>
      <c r="E305" s="8">
        <v>206.01</v>
      </c>
      <c r="F305" s="150" t="s">
        <v>478</v>
      </c>
      <c r="G305" s="68">
        <v>833.34</v>
      </c>
      <c r="H305" s="68">
        <v>100</v>
      </c>
      <c r="I305" s="68">
        <v>833.34</v>
      </c>
      <c r="J305" s="60" t="s">
        <v>413</v>
      </c>
    </row>
    <row r="306" spans="1:10" ht="18" customHeight="1">
      <c r="A306" s="4" t="s">
        <v>2</v>
      </c>
      <c r="B306" s="1" t="s">
        <v>268</v>
      </c>
      <c r="C306" s="6">
        <v>9</v>
      </c>
      <c r="D306" s="8">
        <v>100</v>
      </c>
      <c r="E306" s="8">
        <v>9</v>
      </c>
      <c r="F306" s="150" t="s">
        <v>478</v>
      </c>
      <c r="G306" s="68">
        <v>9</v>
      </c>
      <c r="H306" s="68">
        <v>100</v>
      </c>
      <c r="I306" s="68">
        <v>9</v>
      </c>
      <c r="J306" s="60" t="s">
        <v>413</v>
      </c>
    </row>
    <row r="307" spans="1:10" s="10" customFormat="1" ht="18" customHeight="1">
      <c r="A307" s="115"/>
      <c r="B307" s="116" t="s">
        <v>55</v>
      </c>
      <c r="C307" s="117">
        <f>SUM(C305:C306)</f>
        <v>215.01</v>
      </c>
      <c r="D307" s="117"/>
      <c r="E307" s="118">
        <f t="shared" ref="E307:I307" si="44">SUM(E305:E306)</f>
        <v>215.01</v>
      </c>
      <c r="F307" s="148"/>
      <c r="G307" s="119">
        <f t="shared" si="44"/>
        <v>842.34</v>
      </c>
      <c r="H307" s="119"/>
      <c r="I307" s="119">
        <f t="shared" si="44"/>
        <v>842.34</v>
      </c>
      <c r="J307" s="114"/>
    </row>
    <row r="308" spans="1:10" s="13" customFormat="1" ht="18" customHeight="1">
      <c r="A308" s="11">
        <v>43</v>
      </c>
      <c r="B308" s="12" t="s">
        <v>269</v>
      </c>
      <c r="C308" s="14"/>
      <c r="D308" s="15"/>
      <c r="E308" s="15"/>
      <c r="F308" s="147"/>
      <c r="G308" s="67"/>
      <c r="H308" s="67"/>
      <c r="I308" s="67"/>
      <c r="J308" s="61"/>
    </row>
    <row r="309" spans="1:10" ht="18" customHeight="1">
      <c r="A309" s="4" t="s">
        <v>1</v>
      </c>
      <c r="B309" s="2" t="s">
        <v>270</v>
      </c>
      <c r="C309" s="6">
        <v>1261</v>
      </c>
      <c r="D309" s="8">
        <v>1.6</v>
      </c>
      <c r="E309" s="8">
        <v>20.18</v>
      </c>
      <c r="F309" s="146" t="s">
        <v>486</v>
      </c>
      <c r="G309" s="68">
        <v>1503</v>
      </c>
      <c r="H309" s="68">
        <v>1.5</v>
      </c>
      <c r="I309" s="68">
        <v>22.55</v>
      </c>
      <c r="J309" s="60" t="s">
        <v>412</v>
      </c>
    </row>
    <row r="310" spans="1:10" ht="18" customHeight="1">
      <c r="A310" s="4" t="s">
        <v>2</v>
      </c>
      <c r="B310" s="2" t="s">
        <v>271</v>
      </c>
      <c r="C310" s="6">
        <v>7289</v>
      </c>
      <c r="D310" s="8">
        <v>1.9</v>
      </c>
      <c r="E310" s="8">
        <v>138.49</v>
      </c>
      <c r="F310" s="150" t="s">
        <v>487</v>
      </c>
      <c r="G310" s="68">
        <v>5751</v>
      </c>
      <c r="H310" s="68">
        <v>1.5</v>
      </c>
      <c r="I310" s="68">
        <v>86.27</v>
      </c>
      <c r="J310" s="60" t="s">
        <v>414</v>
      </c>
    </row>
    <row r="311" spans="1:10" ht="18" customHeight="1">
      <c r="A311" s="4" t="s">
        <v>4</v>
      </c>
      <c r="B311" s="2" t="s">
        <v>272</v>
      </c>
      <c r="C311" s="6">
        <v>239</v>
      </c>
      <c r="D311" s="8">
        <v>1.2</v>
      </c>
      <c r="E311" s="8">
        <v>2.87</v>
      </c>
      <c r="F311" s="150" t="s">
        <v>478</v>
      </c>
      <c r="G311" s="68">
        <v>172</v>
      </c>
      <c r="H311" s="68">
        <v>1.5</v>
      </c>
      <c r="I311" s="68">
        <v>2.58</v>
      </c>
      <c r="J311" s="60" t="s">
        <v>413</v>
      </c>
    </row>
    <row r="312" spans="1:10" s="10" customFormat="1" ht="18" customHeight="1">
      <c r="A312" s="115"/>
      <c r="B312" s="116" t="s">
        <v>55</v>
      </c>
      <c r="C312" s="117">
        <f>SUM(C309:C311)</f>
        <v>8789</v>
      </c>
      <c r="D312" s="117"/>
      <c r="E312" s="118">
        <f t="shared" ref="E312:I312" si="45">SUM(E309:E311)</f>
        <v>161.54000000000002</v>
      </c>
      <c r="F312" s="148"/>
      <c r="G312" s="119">
        <f t="shared" si="45"/>
        <v>7426</v>
      </c>
      <c r="H312" s="119"/>
      <c r="I312" s="119">
        <f t="shared" si="45"/>
        <v>111.39999999999999</v>
      </c>
      <c r="J312" s="114"/>
    </row>
    <row r="313" spans="1:10" s="13" customFormat="1" ht="18" customHeight="1">
      <c r="A313" s="11">
        <v>44</v>
      </c>
      <c r="B313" s="12" t="s">
        <v>273</v>
      </c>
      <c r="C313" s="14"/>
      <c r="D313" s="15"/>
      <c r="E313" s="15"/>
      <c r="F313" s="147"/>
      <c r="G313" s="67"/>
      <c r="H313" s="67"/>
      <c r="I313" s="67"/>
      <c r="J313" s="61"/>
    </row>
    <row r="314" spans="1:10" ht="18" customHeight="1">
      <c r="A314" s="4" t="s">
        <v>1</v>
      </c>
      <c r="B314" s="1" t="s">
        <v>274</v>
      </c>
      <c r="C314" s="6">
        <v>2556.7800000000002</v>
      </c>
      <c r="D314" s="8">
        <v>1</v>
      </c>
      <c r="E314" s="8">
        <v>25.57</v>
      </c>
      <c r="F314" s="150" t="s">
        <v>478</v>
      </c>
      <c r="G314" s="68">
        <v>6690.87</v>
      </c>
      <c r="H314" s="68">
        <v>1</v>
      </c>
      <c r="I314" s="68">
        <v>66.91</v>
      </c>
      <c r="J314" s="60" t="s">
        <v>413</v>
      </c>
    </row>
    <row r="315" spans="1:10" ht="18" customHeight="1">
      <c r="A315" s="4" t="s">
        <v>2</v>
      </c>
      <c r="B315" s="1" t="s">
        <v>462</v>
      </c>
      <c r="C315" s="6"/>
      <c r="D315" s="8"/>
      <c r="E315" s="8"/>
      <c r="F315" s="150"/>
      <c r="G315" s="68">
        <v>16500</v>
      </c>
      <c r="H315" s="68">
        <v>100</v>
      </c>
      <c r="I315" s="68">
        <v>16500</v>
      </c>
      <c r="J315" s="60"/>
    </row>
    <row r="316" spans="1:10" ht="18" customHeight="1">
      <c r="A316" s="4" t="s">
        <v>4</v>
      </c>
      <c r="B316" s="1" t="s">
        <v>281</v>
      </c>
      <c r="C316" s="6">
        <v>1000</v>
      </c>
      <c r="D316" s="8">
        <v>0.74</v>
      </c>
      <c r="E316" s="8">
        <v>7.4</v>
      </c>
      <c r="F316" s="150" t="s">
        <v>478</v>
      </c>
      <c r="G316" s="68">
        <v>1000</v>
      </c>
      <c r="H316" s="68">
        <v>1</v>
      </c>
      <c r="I316" s="68">
        <v>10</v>
      </c>
      <c r="J316" s="60" t="s">
        <v>413</v>
      </c>
    </row>
    <row r="317" spans="1:10" ht="18" customHeight="1">
      <c r="A317" s="4" t="s">
        <v>5</v>
      </c>
      <c r="B317" s="1" t="s">
        <v>282</v>
      </c>
      <c r="C317" s="6">
        <v>2500.0100000000002</v>
      </c>
      <c r="D317" s="8">
        <v>1</v>
      </c>
      <c r="E317" s="8">
        <v>25</v>
      </c>
      <c r="F317" s="150" t="s">
        <v>478</v>
      </c>
      <c r="G317" s="68">
        <v>1000.02</v>
      </c>
      <c r="H317" s="68">
        <v>1</v>
      </c>
      <c r="I317" s="68">
        <v>10</v>
      </c>
      <c r="J317" s="60" t="s">
        <v>413</v>
      </c>
    </row>
    <row r="318" spans="1:10" ht="18" customHeight="1">
      <c r="A318" s="4" t="s">
        <v>6</v>
      </c>
      <c r="B318" s="1" t="s">
        <v>275</v>
      </c>
      <c r="C318" s="6">
        <v>150</v>
      </c>
      <c r="D318" s="8">
        <v>1</v>
      </c>
      <c r="E318" s="8">
        <v>1.5</v>
      </c>
      <c r="F318" s="150" t="s">
        <v>478</v>
      </c>
      <c r="G318" s="69">
        <v>17</v>
      </c>
      <c r="H318" s="69">
        <v>1</v>
      </c>
      <c r="I318" s="69">
        <v>0.17</v>
      </c>
      <c r="J318" s="60" t="s">
        <v>413</v>
      </c>
    </row>
    <row r="319" spans="1:10" s="10" customFormat="1" ht="18" customHeight="1">
      <c r="A319" s="115"/>
      <c r="B319" s="116" t="s">
        <v>55</v>
      </c>
      <c r="C319" s="117">
        <f>SUM(C314:C318)</f>
        <v>6206.7900000000009</v>
      </c>
      <c r="D319" s="117"/>
      <c r="E319" s="118">
        <f t="shared" ref="E319:I319" si="46">SUM(E314:E318)</f>
        <v>59.47</v>
      </c>
      <c r="F319" s="148"/>
      <c r="G319" s="119">
        <f t="shared" si="46"/>
        <v>25207.89</v>
      </c>
      <c r="H319" s="119"/>
      <c r="I319" s="119">
        <f t="shared" si="46"/>
        <v>16587.079999999998</v>
      </c>
      <c r="J319" s="114"/>
    </row>
    <row r="320" spans="1:10" s="13" customFormat="1" ht="18" customHeight="1">
      <c r="A320" s="11">
        <v>45</v>
      </c>
      <c r="B320" s="12" t="s">
        <v>276</v>
      </c>
      <c r="C320" s="14"/>
      <c r="D320" s="15"/>
      <c r="E320" s="15"/>
      <c r="F320" s="147"/>
      <c r="G320" s="67"/>
      <c r="H320" s="67"/>
      <c r="I320" s="67"/>
      <c r="J320" s="61"/>
    </row>
    <row r="321" spans="1:10" ht="18" customHeight="1">
      <c r="A321" s="4" t="s">
        <v>1</v>
      </c>
      <c r="B321" s="1" t="s">
        <v>277</v>
      </c>
      <c r="C321" s="6">
        <v>765</v>
      </c>
      <c r="D321" s="8">
        <v>100</v>
      </c>
      <c r="E321" s="8">
        <v>765</v>
      </c>
      <c r="F321" s="146" t="s">
        <v>486</v>
      </c>
      <c r="G321" s="68">
        <v>0.02</v>
      </c>
      <c r="H321" s="68">
        <v>100</v>
      </c>
      <c r="I321" s="68">
        <v>0.02</v>
      </c>
      <c r="J321" s="87" t="s">
        <v>486</v>
      </c>
    </row>
    <row r="322" spans="1:10" ht="18" customHeight="1">
      <c r="A322" s="4" t="s">
        <v>2</v>
      </c>
      <c r="B322" s="2" t="s">
        <v>280</v>
      </c>
      <c r="C322" s="6">
        <v>700</v>
      </c>
      <c r="D322" s="8">
        <v>100</v>
      </c>
      <c r="E322" s="8">
        <v>700</v>
      </c>
      <c r="F322" s="146" t="s">
        <v>486</v>
      </c>
      <c r="G322" s="68">
        <v>0.02</v>
      </c>
      <c r="H322" s="68">
        <v>100</v>
      </c>
      <c r="I322" s="68">
        <v>0.02</v>
      </c>
      <c r="J322" s="87" t="s">
        <v>486</v>
      </c>
    </row>
    <row r="323" spans="1:10" ht="18" customHeight="1">
      <c r="A323" s="4" t="s">
        <v>4</v>
      </c>
      <c r="B323" s="1" t="s">
        <v>278</v>
      </c>
      <c r="C323" s="6">
        <v>8029.73</v>
      </c>
      <c r="D323" s="8">
        <v>100</v>
      </c>
      <c r="E323" s="8">
        <v>8029.73</v>
      </c>
      <c r="F323" s="146" t="s">
        <v>486</v>
      </c>
      <c r="G323" s="68">
        <v>39736.85</v>
      </c>
      <c r="H323" s="68">
        <v>100</v>
      </c>
      <c r="I323" s="68">
        <v>39736.85</v>
      </c>
      <c r="J323" s="87" t="s">
        <v>486</v>
      </c>
    </row>
    <row r="324" spans="1:10" ht="18" customHeight="1">
      <c r="A324" s="4" t="s">
        <v>5</v>
      </c>
      <c r="B324" s="1" t="s">
        <v>279</v>
      </c>
      <c r="C324" s="6">
        <v>7804</v>
      </c>
      <c r="D324" s="8">
        <v>100</v>
      </c>
      <c r="E324" s="8">
        <v>7804</v>
      </c>
      <c r="F324" s="146" t="s">
        <v>486</v>
      </c>
      <c r="G324" s="68">
        <v>11835</v>
      </c>
      <c r="H324" s="68">
        <v>100</v>
      </c>
      <c r="I324" s="68">
        <v>11835</v>
      </c>
      <c r="J324" s="87" t="s">
        <v>486</v>
      </c>
    </row>
    <row r="325" spans="1:10" ht="18" customHeight="1">
      <c r="A325" s="4" t="s">
        <v>6</v>
      </c>
      <c r="B325" s="1" t="s">
        <v>283</v>
      </c>
      <c r="C325" s="6">
        <v>3036.38</v>
      </c>
      <c r="D325" s="8">
        <v>100</v>
      </c>
      <c r="E325" s="8">
        <v>3036.38</v>
      </c>
      <c r="F325" s="146" t="s">
        <v>486</v>
      </c>
      <c r="G325" s="68">
        <v>7574.11</v>
      </c>
      <c r="H325" s="68">
        <v>100</v>
      </c>
      <c r="I325" s="68">
        <v>7574.11</v>
      </c>
      <c r="J325" s="87" t="s">
        <v>486</v>
      </c>
    </row>
    <row r="326" spans="1:10" ht="18" customHeight="1">
      <c r="A326" s="4" t="s">
        <v>7</v>
      </c>
      <c r="B326" s="1" t="s">
        <v>284</v>
      </c>
      <c r="C326" s="6">
        <v>4671.1099999999997</v>
      </c>
      <c r="D326" s="8">
        <v>100</v>
      </c>
      <c r="E326" s="8">
        <v>4671.1099999999997</v>
      </c>
      <c r="F326" s="146" t="s">
        <v>486</v>
      </c>
      <c r="G326" s="68">
        <v>5600.85</v>
      </c>
      <c r="H326" s="68">
        <v>100</v>
      </c>
      <c r="I326" s="68">
        <v>5600.85</v>
      </c>
      <c r="J326" s="87" t="s">
        <v>486</v>
      </c>
    </row>
    <row r="327" spans="1:10" ht="18" customHeight="1">
      <c r="A327" s="4" t="s">
        <v>8</v>
      </c>
      <c r="B327" s="1" t="s">
        <v>285</v>
      </c>
      <c r="C327" s="6">
        <v>7419.76</v>
      </c>
      <c r="D327" s="8">
        <v>100</v>
      </c>
      <c r="E327" s="8">
        <v>7419.76</v>
      </c>
      <c r="F327" s="146" t="s">
        <v>486</v>
      </c>
      <c r="G327" s="68">
        <v>6332</v>
      </c>
      <c r="H327" s="68">
        <v>100</v>
      </c>
      <c r="I327" s="68">
        <v>6332</v>
      </c>
      <c r="J327" s="87" t="s">
        <v>486</v>
      </c>
    </row>
    <row r="328" spans="1:10" ht="18" customHeight="1">
      <c r="A328" s="4" t="s">
        <v>9</v>
      </c>
      <c r="B328" s="1" t="s">
        <v>286</v>
      </c>
      <c r="C328" s="7">
        <v>11000</v>
      </c>
      <c r="D328" s="8">
        <v>100</v>
      </c>
      <c r="E328" s="21">
        <v>11000</v>
      </c>
      <c r="F328" s="146" t="s">
        <v>486</v>
      </c>
      <c r="G328" s="66">
        <v>11000</v>
      </c>
      <c r="H328" s="66">
        <v>100</v>
      </c>
      <c r="I328" s="66">
        <v>11000</v>
      </c>
      <c r="J328" s="87" t="s">
        <v>486</v>
      </c>
    </row>
    <row r="329" spans="1:10" ht="18" customHeight="1">
      <c r="A329" s="4" t="s">
        <v>10</v>
      </c>
      <c r="B329" s="1" t="s">
        <v>287</v>
      </c>
      <c r="C329" s="6">
        <v>2250</v>
      </c>
      <c r="D329" s="8">
        <v>100</v>
      </c>
      <c r="E329" s="8">
        <v>2250</v>
      </c>
      <c r="F329" s="146" t="s">
        <v>486</v>
      </c>
      <c r="G329" s="68">
        <v>3800</v>
      </c>
      <c r="H329" s="68">
        <v>100</v>
      </c>
      <c r="I329" s="68">
        <v>3800</v>
      </c>
      <c r="J329" s="87" t="s">
        <v>486</v>
      </c>
    </row>
    <row r="330" spans="1:10" ht="18" customHeight="1">
      <c r="A330" s="4" t="s">
        <v>11</v>
      </c>
      <c r="B330" s="1" t="s">
        <v>288</v>
      </c>
      <c r="C330" s="6">
        <v>7080</v>
      </c>
      <c r="D330" s="8">
        <v>100</v>
      </c>
      <c r="E330" s="8">
        <v>7080</v>
      </c>
      <c r="F330" s="146" t="s">
        <v>486</v>
      </c>
      <c r="G330" s="68">
        <v>12000</v>
      </c>
      <c r="H330" s="68">
        <v>100</v>
      </c>
      <c r="I330" s="68">
        <v>12000</v>
      </c>
      <c r="J330" s="87" t="s">
        <v>486</v>
      </c>
    </row>
    <row r="331" spans="1:10" ht="18" customHeight="1">
      <c r="A331" s="4" t="s">
        <v>12</v>
      </c>
      <c r="B331" s="1" t="s">
        <v>289</v>
      </c>
      <c r="C331" s="7">
        <v>19221.48</v>
      </c>
      <c r="D331" s="8">
        <v>100</v>
      </c>
      <c r="E331" s="21">
        <v>19221.48</v>
      </c>
      <c r="F331" s="146" t="s">
        <v>486</v>
      </c>
      <c r="G331" s="66">
        <v>3400</v>
      </c>
      <c r="H331" s="66">
        <v>100</v>
      </c>
      <c r="I331" s="66">
        <v>3400</v>
      </c>
      <c r="J331" s="87" t="s">
        <v>486</v>
      </c>
    </row>
    <row r="332" spans="1:10" ht="18" customHeight="1">
      <c r="A332" s="4" t="s">
        <v>13</v>
      </c>
      <c r="B332" s="1" t="s">
        <v>290</v>
      </c>
      <c r="C332" s="6">
        <v>8602.1299999999992</v>
      </c>
      <c r="D332" s="8">
        <v>100</v>
      </c>
      <c r="E332" s="8">
        <v>8602.1299999999992</v>
      </c>
      <c r="F332" s="146" t="s">
        <v>486</v>
      </c>
      <c r="G332" s="68">
        <v>14297.07</v>
      </c>
      <c r="H332" s="68">
        <v>100</v>
      </c>
      <c r="I332" s="68">
        <v>14297.07</v>
      </c>
      <c r="J332" s="87" t="s">
        <v>486</v>
      </c>
    </row>
    <row r="333" spans="1:10" ht="18" customHeight="1">
      <c r="A333" s="4" t="s">
        <v>14</v>
      </c>
      <c r="B333" s="1" t="s">
        <v>291</v>
      </c>
      <c r="C333" s="6">
        <v>100</v>
      </c>
      <c r="D333" s="8">
        <v>100</v>
      </c>
      <c r="E333" s="8">
        <v>100</v>
      </c>
      <c r="F333" s="146" t="s">
        <v>486</v>
      </c>
      <c r="G333" s="68">
        <v>200</v>
      </c>
      <c r="H333" s="68">
        <v>100</v>
      </c>
      <c r="I333" s="68">
        <v>200</v>
      </c>
      <c r="J333" s="87" t="s">
        <v>486</v>
      </c>
    </row>
    <row r="334" spans="1:10" ht="18" customHeight="1">
      <c r="A334" s="4" t="s">
        <v>15</v>
      </c>
      <c r="B334" s="1" t="s">
        <v>292</v>
      </c>
      <c r="C334" s="6">
        <v>324.63</v>
      </c>
      <c r="D334" s="8">
        <v>100</v>
      </c>
      <c r="E334" s="8">
        <v>324.63</v>
      </c>
      <c r="F334" s="146" t="s">
        <v>486</v>
      </c>
      <c r="G334" s="68">
        <v>623.92999999999995</v>
      </c>
      <c r="H334" s="68">
        <v>100</v>
      </c>
      <c r="I334" s="68">
        <v>623.92999999999995</v>
      </c>
      <c r="J334" s="87" t="s">
        <v>486</v>
      </c>
    </row>
    <row r="335" spans="1:10" ht="18" customHeight="1">
      <c r="A335" s="4" t="s">
        <v>16</v>
      </c>
      <c r="B335" s="1" t="s">
        <v>293</v>
      </c>
      <c r="C335" s="6">
        <v>1821.73</v>
      </c>
      <c r="D335" s="8">
        <v>100</v>
      </c>
      <c r="E335" s="8">
        <v>1821.73</v>
      </c>
      <c r="F335" s="146" t="s">
        <v>486</v>
      </c>
      <c r="G335" s="68">
        <v>5730.03</v>
      </c>
      <c r="H335" s="68">
        <v>100</v>
      </c>
      <c r="I335" s="68">
        <v>5730.03</v>
      </c>
      <c r="J335" s="87" t="s">
        <v>486</v>
      </c>
    </row>
    <row r="336" spans="1:10" ht="18" customHeight="1">
      <c r="A336" s="4" t="s">
        <v>17</v>
      </c>
      <c r="B336" s="1" t="s">
        <v>294</v>
      </c>
      <c r="C336" s="6">
        <v>255.01</v>
      </c>
      <c r="D336" s="8">
        <v>100</v>
      </c>
      <c r="E336" s="8">
        <v>255.01</v>
      </c>
      <c r="F336" s="146" t="s">
        <v>486</v>
      </c>
      <c r="G336" s="68">
        <v>521.01</v>
      </c>
      <c r="H336" s="68">
        <v>100</v>
      </c>
      <c r="I336" s="68">
        <v>521.01</v>
      </c>
      <c r="J336" s="87" t="s">
        <v>486</v>
      </c>
    </row>
    <row r="337" spans="1:10" ht="18" customHeight="1">
      <c r="A337" s="4" t="s">
        <v>18</v>
      </c>
      <c r="B337" s="1" t="s">
        <v>295</v>
      </c>
      <c r="C337" s="6">
        <v>1500</v>
      </c>
      <c r="D337" s="8">
        <v>100</v>
      </c>
      <c r="E337" s="8">
        <v>1500</v>
      </c>
      <c r="F337" s="146" t="s">
        <v>486</v>
      </c>
      <c r="G337" s="68">
        <v>2500</v>
      </c>
      <c r="H337" s="68">
        <v>100</v>
      </c>
      <c r="I337" s="68">
        <v>2500</v>
      </c>
      <c r="J337" s="87" t="s">
        <v>486</v>
      </c>
    </row>
    <row r="338" spans="1:10" s="10" customFormat="1" ht="18" customHeight="1">
      <c r="A338" s="115"/>
      <c r="B338" s="116" t="s">
        <v>55</v>
      </c>
      <c r="C338" s="120">
        <f>SUM(C321:C337)</f>
        <v>84580.96</v>
      </c>
      <c r="D338" s="120"/>
      <c r="E338" s="121">
        <f t="shared" ref="E338:I338" si="47">SUM(E321:E337)</f>
        <v>84580.96</v>
      </c>
      <c r="F338" s="113"/>
      <c r="G338" s="112">
        <f t="shared" si="47"/>
        <v>125150.89</v>
      </c>
      <c r="H338" s="112"/>
      <c r="I338" s="112">
        <f t="shared" si="47"/>
        <v>125150.89</v>
      </c>
      <c r="J338" s="114"/>
    </row>
    <row r="339" spans="1:10" s="13" customFormat="1" ht="18" customHeight="1">
      <c r="A339" s="11">
        <v>46</v>
      </c>
      <c r="B339" s="12" t="s">
        <v>296</v>
      </c>
      <c r="C339" s="16"/>
      <c r="D339" s="18"/>
      <c r="E339" s="18"/>
      <c r="F339" s="154"/>
      <c r="G339" s="71"/>
      <c r="H339" s="71"/>
      <c r="I339" s="71"/>
      <c r="J339" s="61"/>
    </row>
    <row r="340" spans="1:10" ht="18" customHeight="1">
      <c r="A340" s="4" t="s">
        <v>1</v>
      </c>
      <c r="B340" s="2" t="s">
        <v>297</v>
      </c>
      <c r="C340" s="6">
        <v>210.51</v>
      </c>
      <c r="D340" s="8">
        <v>1.19</v>
      </c>
      <c r="E340" s="8">
        <v>2.5099999999999998</v>
      </c>
      <c r="F340" s="150" t="s">
        <v>478</v>
      </c>
      <c r="G340" s="68">
        <v>242.73</v>
      </c>
      <c r="H340" s="68">
        <v>0.98</v>
      </c>
      <c r="I340" s="68">
        <v>2.38</v>
      </c>
      <c r="J340" s="60" t="s">
        <v>413</v>
      </c>
    </row>
    <row r="341" spans="1:10" s="10" customFormat="1" ht="18" customHeight="1">
      <c r="A341" s="115"/>
      <c r="B341" s="116" t="s">
        <v>55</v>
      </c>
      <c r="C341" s="117">
        <f>SUM(C340)</f>
        <v>210.51</v>
      </c>
      <c r="D341" s="117"/>
      <c r="E341" s="118">
        <f t="shared" ref="E341:I341" si="48">SUM(E340)</f>
        <v>2.5099999999999998</v>
      </c>
      <c r="F341" s="148"/>
      <c r="G341" s="119">
        <f t="shared" si="48"/>
        <v>242.73</v>
      </c>
      <c r="H341" s="119"/>
      <c r="I341" s="119">
        <f t="shared" si="48"/>
        <v>2.38</v>
      </c>
      <c r="J341" s="114"/>
    </row>
    <row r="342" spans="1:10" s="13" customFormat="1" ht="18" customHeight="1">
      <c r="A342" s="11">
        <v>47</v>
      </c>
      <c r="B342" s="12" t="s">
        <v>298</v>
      </c>
      <c r="C342" s="14"/>
      <c r="D342" s="18"/>
      <c r="E342" s="18"/>
      <c r="F342" s="154"/>
      <c r="G342" s="71"/>
      <c r="H342" s="71"/>
      <c r="I342" s="71"/>
      <c r="J342" s="61"/>
    </row>
    <row r="343" spans="1:10" ht="18" customHeight="1">
      <c r="A343" s="4" t="s">
        <v>1</v>
      </c>
      <c r="B343" s="1" t="s">
        <v>299</v>
      </c>
      <c r="C343" s="7">
        <v>13498</v>
      </c>
      <c r="D343" s="8">
        <v>38.47</v>
      </c>
      <c r="E343" s="8">
        <v>5192.68</v>
      </c>
      <c r="F343" s="150" t="s">
        <v>478</v>
      </c>
      <c r="G343" s="68">
        <v>9133</v>
      </c>
      <c r="H343" s="68">
        <v>38.47</v>
      </c>
      <c r="I343" s="68">
        <v>3513.47</v>
      </c>
      <c r="J343" s="60" t="s">
        <v>413</v>
      </c>
    </row>
    <row r="344" spans="1:10" s="10" customFormat="1" ht="18" customHeight="1">
      <c r="A344" s="115"/>
      <c r="B344" s="116" t="s">
        <v>55</v>
      </c>
      <c r="C344" s="120">
        <f>SUM(C343)</f>
        <v>13498</v>
      </c>
      <c r="D344" s="120"/>
      <c r="E344" s="121">
        <f t="shared" ref="E344:I344" si="49">SUM(E343)</f>
        <v>5192.68</v>
      </c>
      <c r="F344" s="113"/>
      <c r="G344" s="112">
        <f t="shared" si="49"/>
        <v>9133</v>
      </c>
      <c r="H344" s="112"/>
      <c r="I344" s="112">
        <f t="shared" si="49"/>
        <v>3513.47</v>
      </c>
      <c r="J344" s="114"/>
    </row>
    <row r="345" spans="1:10" s="42" customFormat="1" ht="18" customHeight="1">
      <c r="A345" s="38" t="s">
        <v>463</v>
      </c>
      <c r="B345" s="39" t="s">
        <v>464</v>
      </c>
      <c r="C345" s="40"/>
      <c r="D345" s="41"/>
      <c r="E345" s="41"/>
      <c r="F345" s="161"/>
      <c r="G345" s="76"/>
      <c r="H345" s="76"/>
      <c r="I345" s="76"/>
      <c r="J345" s="64"/>
    </row>
    <row r="346" spans="1:10" s="28" customFormat="1" ht="18" customHeight="1">
      <c r="A346" s="4" t="s">
        <v>1</v>
      </c>
      <c r="B346" s="1" t="s">
        <v>465</v>
      </c>
      <c r="C346" s="43"/>
      <c r="D346" s="44"/>
      <c r="E346" s="44"/>
      <c r="F346" s="162"/>
      <c r="G346" s="77">
        <v>48581.11</v>
      </c>
      <c r="H346" s="77">
        <v>60</v>
      </c>
      <c r="I346" s="77">
        <v>29148.67</v>
      </c>
      <c r="J346" s="60" t="s">
        <v>413</v>
      </c>
    </row>
    <row r="347" spans="1:10" s="42" customFormat="1" ht="18" customHeight="1">
      <c r="A347" s="4" t="s">
        <v>2</v>
      </c>
      <c r="B347" s="1" t="s">
        <v>467</v>
      </c>
      <c r="C347" s="45"/>
      <c r="D347" s="45"/>
      <c r="E347" s="45"/>
      <c r="F347" s="163"/>
      <c r="G347" s="78">
        <v>290.08</v>
      </c>
      <c r="H347" s="78">
        <v>60</v>
      </c>
      <c r="I347" s="78">
        <v>174.05</v>
      </c>
      <c r="J347" s="60" t="s">
        <v>413</v>
      </c>
    </row>
    <row r="348" spans="1:10" s="42" customFormat="1" ht="18" customHeight="1">
      <c r="A348" s="4" t="s">
        <v>4</v>
      </c>
      <c r="B348" s="1" t="s">
        <v>468</v>
      </c>
      <c r="C348" s="45"/>
      <c r="D348" s="45"/>
      <c r="E348" s="45"/>
      <c r="F348" s="163"/>
      <c r="G348" s="78">
        <v>19841.23</v>
      </c>
      <c r="H348" s="78">
        <v>60</v>
      </c>
      <c r="I348" s="78">
        <v>11904.74</v>
      </c>
      <c r="J348" s="60" t="s">
        <v>413</v>
      </c>
    </row>
    <row r="349" spans="1:10" s="42" customFormat="1" ht="18" customHeight="1">
      <c r="A349" s="4" t="s">
        <v>5</v>
      </c>
      <c r="B349" s="1" t="s">
        <v>466</v>
      </c>
      <c r="C349" s="45"/>
      <c r="D349" s="45"/>
      <c r="E349" s="45"/>
      <c r="F349" s="163"/>
      <c r="G349" s="78">
        <v>53.92</v>
      </c>
      <c r="H349" s="78">
        <v>60</v>
      </c>
      <c r="I349" s="78">
        <v>32.35</v>
      </c>
      <c r="J349" s="60" t="s">
        <v>413</v>
      </c>
    </row>
    <row r="350" spans="1:10" s="42" customFormat="1" ht="18" customHeight="1">
      <c r="A350" s="123"/>
      <c r="B350" s="116" t="s">
        <v>55</v>
      </c>
      <c r="C350" s="121"/>
      <c r="D350" s="121"/>
      <c r="E350" s="121"/>
      <c r="F350" s="113"/>
      <c r="G350" s="112">
        <f>SUM(G346:G349)</f>
        <v>68766.34</v>
      </c>
      <c r="H350" s="112"/>
      <c r="I350" s="112">
        <f>SUM(I346:I349)</f>
        <v>41259.81</v>
      </c>
      <c r="J350" s="114"/>
    </row>
    <row r="351" spans="1:10" s="13" customFormat="1" ht="18" customHeight="1">
      <c r="A351" s="11">
        <v>48</v>
      </c>
      <c r="B351" s="12" t="s">
        <v>300</v>
      </c>
      <c r="C351" s="14"/>
      <c r="D351" s="15"/>
      <c r="E351" s="15"/>
      <c r="F351" s="147"/>
      <c r="G351" s="67"/>
      <c r="H351" s="67"/>
      <c r="I351" s="67"/>
      <c r="J351" s="61"/>
    </row>
    <row r="352" spans="1:10" ht="18" customHeight="1">
      <c r="A352" s="4" t="s">
        <v>1</v>
      </c>
      <c r="B352" s="1" t="s">
        <v>301</v>
      </c>
      <c r="C352" s="7">
        <v>26275.21</v>
      </c>
      <c r="D352" s="8">
        <v>86</v>
      </c>
      <c r="E352" s="21">
        <v>22596.68</v>
      </c>
      <c r="F352" s="150" t="s">
        <v>478</v>
      </c>
      <c r="G352" s="66">
        <v>14443.26</v>
      </c>
      <c r="H352" s="66">
        <v>86</v>
      </c>
      <c r="I352" s="66">
        <v>12421.2</v>
      </c>
      <c r="J352" s="60" t="s">
        <v>413</v>
      </c>
    </row>
    <row r="353" spans="1:10" s="36" customFormat="1" ht="18" customHeight="1">
      <c r="A353" s="122"/>
      <c r="B353" s="116" t="s">
        <v>55</v>
      </c>
      <c r="C353" s="120">
        <f>SUM(C352)</f>
        <v>26275.21</v>
      </c>
      <c r="D353" s="120"/>
      <c r="E353" s="121">
        <f t="shared" ref="E353:I353" si="50">SUM(E352)</f>
        <v>22596.68</v>
      </c>
      <c r="F353" s="113"/>
      <c r="G353" s="112">
        <f t="shared" si="50"/>
        <v>14443.26</v>
      </c>
      <c r="H353" s="112"/>
      <c r="I353" s="112">
        <f t="shared" si="50"/>
        <v>12421.2</v>
      </c>
      <c r="J353" s="114"/>
    </row>
    <row r="354" spans="1:10" s="13" customFormat="1" ht="18" customHeight="1">
      <c r="A354" s="46"/>
      <c r="B354" s="19" t="s">
        <v>469</v>
      </c>
      <c r="C354" s="47"/>
      <c r="D354" s="48"/>
      <c r="E354" s="48"/>
      <c r="F354" s="164"/>
      <c r="G354" s="79"/>
      <c r="H354" s="79"/>
      <c r="I354" s="79"/>
      <c r="J354" s="61"/>
    </row>
    <row r="355" spans="1:10" s="28" customFormat="1" ht="18" customHeight="1">
      <c r="A355" s="4" t="s">
        <v>1</v>
      </c>
      <c r="B355" s="1" t="s">
        <v>470</v>
      </c>
      <c r="C355" s="37"/>
      <c r="D355" s="21"/>
      <c r="E355" s="21"/>
      <c r="F355" s="146"/>
      <c r="G355" s="66">
        <v>339261.67</v>
      </c>
      <c r="H355" s="66">
        <v>4.45</v>
      </c>
      <c r="I355" s="66">
        <v>15097.14</v>
      </c>
      <c r="J355" s="60" t="s">
        <v>413</v>
      </c>
    </row>
    <row r="356" spans="1:10" s="28" customFormat="1" ht="18" customHeight="1">
      <c r="A356" s="4" t="s">
        <v>2</v>
      </c>
      <c r="B356" s="1" t="s">
        <v>471</v>
      </c>
      <c r="C356" s="37"/>
      <c r="D356" s="21"/>
      <c r="E356" s="21"/>
      <c r="F356" s="146"/>
      <c r="G356" s="66">
        <v>26182.7</v>
      </c>
      <c r="H356" s="66">
        <v>4.45</v>
      </c>
      <c r="I356" s="66">
        <v>1165.1300000000001</v>
      </c>
      <c r="J356" s="60" t="s">
        <v>413</v>
      </c>
    </row>
    <row r="357" spans="1:10" s="28" customFormat="1" ht="18" customHeight="1">
      <c r="A357" s="4" t="s">
        <v>4</v>
      </c>
      <c r="B357" s="1" t="s">
        <v>472</v>
      </c>
      <c r="C357" s="37"/>
      <c r="D357" s="21"/>
      <c r="E357" s="21"/>
      <c r="F357" s="146"/>
      <c r="G357" s="66">
        <v>32291.67</v>
      </c>
      <c r="H357" s="66">
        <v>4.45</v>
      </c>
      <c r="I357" s="66">
        <v>1436.98</v>
      </c>
      <c r="J357" s="60" t="s">
        <v>413</v>
      </c>
    </row>
    <row r="358" spans="1:10" s="36" customFormat="1" ht="18" customHeight="1">
      <c r="A358" s="122"/>
      <c r="B358" s="116" t="s">
        <v>55</v>
      </c>
      <c r="C358" s="121">
        <f t="shared" ref="C358:E358" si="51">SUM(C355:C357)</f>
        <v>0</v>
      </c>
      <c r="D358" s="121"/>
      <c r="E358" s="121">
        <f t="shared" si="51"/>
        <v>0</v>
      </c>
      <c r="F358" s="113"/>
      <c r="G358" s="112">
        <f>SUM(G355:G357)</f>
        <v>397736.04</v>
      </c>
      <c r="H358" s="112"/>
      <c r="I358" s="112">
        <f t="shared" ref="I358" si="52">SUM(I355:I357)</f>
        <v>17699.25</v>
      </c>
      <c r="J358" s="114"/>
    </row>
    <row r="359" spans="1:10" s="13" customFormat="1" ht="18" customHeight="1">
      <c r="A359" s="11">
        <v>49</v>
      </c>
      <c r="B359" s="12" t="s">
        <v>302</v>
      </c>
      <c r="C359" s="14"/>
      <c r="D359" s="15"/>
      <c r="E359" s="15"/>
      <c r="F359" s="147"/>
      <c r="G359" s="67"/>
      <c r="H359" s="67"/>
      <c r="I359" s="67"/>
      <c r="J359" s="61"/>
    </row>
    <row r="360" spans="1:10" ht="18" customHeight="1">
      <c r="A360" s="4" t="s">
        <v>1</v>
      </c>
      <c r="B360" s="1" t="s">
        <v>303</v>
      </c>
      <c r="C360" s="6">
        <v>600</v>
      </c>
      <c r="D360" s="8">
        <v>7.98</v>
      </c>
      <c r="E360" s="8">
        <v>47.88</v>
      </c>
      <c r="F360" s="150" t="s">
        <v>487</v>
      </c>
      <c r="G360" s="68">
        <v>1350</v>
      </c>
      <c r="H360" s="68">
        <v>5</v>
      </c>
      <c r="I360" s="68">
        <v>67.5</v>
      </c>
      <c r="J360" s="60" t="s">
        <v>414</v>
      </c>
    </row>
    <row r="361" spans="1:10" s="10" customFormat="1" ht="18" customHeight="1">
      <c r="A361" s="115"/>
      <c r="B361" s="116" t="s">
        <v>55</v>
      </c>
      <c r="C361" s="117">
        <f>SUM(C360)</f>
        <v>600</v>
      </c>
      <c r="D361" s="117"/>
      <c r="E361" s="118">
        <f t="shared" ref="E361:I361" si="53">SUM(E360)</f>
        <v>47.88</v>
      </c>
      <c r="F361" s="148"/>
      <c r="G361" s="119">
        <f t="shared" si="53"/>
        <v>1350</v>
      </c>
      <c r="H361" s="119"/>
      <c r="I361" s="119">
        <f t="shared" si="53"/>
        <v>67.5</v>
      </c>
      <c r="J361" s="114"/>
    </row>
    <row r="362" spans="1:10" s="13" customFormat="1" ht="18" customHeight="1">
      <c r="A362" s="11">
        <v>50</v>
      </c>
      <c r="B362" s="12" t="s">
        <v>304</v>
      </c>
      <c r="C362" s="14"/>
      <c r="D362" s="15"/>
      <c r="E362" s="15"/>
      <c r="F362" s="147"/>
      <c r="G362" s="67"/>
      <c r="H362" s="67"/>
      <c r="I362" s="67"/>
      <c r="J362" s="61"/>
    </row>
    <row r="363" spans="1:10" ht="18" customHeight="1">
      <c r="A363" s="4" t="s">
        <v>1</v>
      </c>
      <c r="B363" s="1" t="s">
        <v>305</v>
      </c>
      <c r="C363" s="6">
        <v>128.80000000000001</v>
      </c>
      <c r="D363" s="8">
        <v>100</v>
      </c>
      <c r="E363" s="8">
        <v>128.80000000000001</v>
      </c>
      <c r="F363" s="150" t="s">
        <v>492</v>
      </c>
      <c r="G363" s="68">
        <v>100.01</v>
      </c>
      <c r="H363" s="68">
        <v>100</v>
      </c>
      <c r="I363" s="68">
        <v>100.01</v>
      </c>
      <c r="J363" s="60" t="s">
        <v>416</v>
      </c>
    </row>
    <row r="364" spans="1:10" ht="18" customHeight="1">
      <c r="A364" s="4" t="s">
        <v>2</v>
      </c>
      <c r="B364" s="1" t="s">
        <v>306</v>
      </c>
      <c r="C364" s="6">
        <v>3000.34</v>
      </c>
      <c r="D364" s="8">
        <v>100</v>
      </c>
      <c r="E364" s="8">
        <v>3000.34</v>
      </c>
      <c r="F364" s="150" t="s">
        <v>497</v>
      </c>
      <c r="G364" s="68">
        <v>3000</v>
      </c>
      <c r="H364" s="68">
        <v>100</v>
      </c>
      <c r="I364" s="68">
        <v>3000</v>
      </c>
      <c r="J364" s="60" t="s">
        <v>420</v>
      </c>
    </row>
    <row r="365" spans="1:10" ht="18" customHeight="1">
      <c r="A365" s="4" t="s">
        <v>4</v>
      </c>
      <c r="B365" s="1" t="s">
        <v>307</v>
      </c>
      <c r="C365" s="6">
        <v>15.01</v>
      </c>
      <c r="D365" s="8">
        <v>100</v>
      </c>
      <c r="E365" s="8">
        <v>15.01</v>
      </c>
      <c r="F365" s="150" t="s">
        <v>478</v>
      </c>
      <c r="G365" s="68">
        <v>11.01</v>
      </c>
      <c r="H365" s="68">
        <v>100</v>
      </c>
      <c r="I365" s="68">
        <v>11.01</v>
      </c>
      <c r="J365" s="60" t="s">
        <v>413</v>
      </c>
    </row>
    <row r="366" spans="1:10" ht="18" customHeight="1">
      <c r="A366" s="4" t="s">
        <v>5</v>
      </c>
      <c r="B366" s="1" t="s">
        <v>308</v>
      </c>
      <c r="C366" s="6">
        <v>500</v>
      </c>
      <c r="D366" s="8">
        <v>100</v>
      </c>
      <c r="E366" s="8">
        <v>500</v>
      </c>
      <c r="F366" s="150" t="s">
        <v>478</v>
      </c>
      <c r="G366" s="68">
        <v>0.01</v>
      </c>
      <c r="H366" s="68">
        <v>100</v>
      </c>
      <c r="I366" s="68">
        <v>0.01</v>
      </c>
      <c r="J366" s="60" t="s">
        <v>420</v>
      </c>
    </row>
    <row r="367" spans="1:10" ht="18" customHeight="1">
      <c r="A367" s="4" t="s">
        <v>6</v>
      </c>
      <c r="B367" s="1" t="s">
        <v>309</v>
      </c>
      <c r="C367" s="6">
        <v>719.23</v>
      </c>
      <c r="D367" s="8">
        <v>100</v>
      </c>
      <c r="E367" s="8">
        <v>719.23</v>
      </c>
      <c r="F367" s="150" t="s">
        <v>497</v>
      </c>
      <c r="G367" s="68">
        <v>0.01</v>
      </c>
      <c r="H367" s="68">
        <v>100</v>
      </c>
      <c r="I367" s="68">
        <v>0.01</v>
      </c>
      <c r="J367" s="60" t="s">
        <v>420</v>
      </c>
    </row>
    <row r="368" spans="1:10" ht="18" customHeight="1">
      <c r="A368" s="4" t="s">
        <v>7</v>
      </c>
      <c r="B368" s="1" t="s">
        <v>310</v>
      </c>
      <c r="C368" s="6">
        <v>1541.48</v>
      </c>
      <c r="D368" s="8">
        <v>100</v>
      </c>
      <c r="E368" s="8">
        <v>1541.48</v>
      </c>
      <c r="F368" s="150" t="s">
        <v>497</v>
      </c>
      <c r="G368" s="68">
        <v>660</v>
      </c>
      <c r="H368" s="68">
        <v>100</v>
      </c>
      <c r="I368" s="68">
        <v>660</v>
      </c>
      <c r="J368" s="60" t="s">
        <v>420</v>
      </c>
    </row>
    <row r="369" spans="1:10" ht="18" customHeight="1">
      <c r="A369" s="4" t="s">
        <v>8</v>
      </c>
      <c r="B369" s="1" t="s">
        <v>311</v>
      </c>
      <c r="C369" s="6">
        <v>426.41</v>
      </c>
      <c r="D369" s="8">
        <v>100</v>
      </c>
      <c r="E369" s="8">
        <v>426.41</v>
      </c>
      <c r="F369" s="150" t="s">
        <v>492</v>
      </c>
      <c r="G369" s="68">
        <v>400.04</v>
      </c>
      <c r="H369" s="68">
        <v>100</v>
      </c>
      <c r="I369" s="68">
        <v>400.04</v>
      </c>
      <c r="J369" s="60" t="s">
        <v>416</v>
      </c>
    </row>
    <row r="370" spans="1:10" ht="18" customHeight="1">
      <c r="A370" s="4" t="s">
        <v>9</v>
      </c>
      <c r="B370" s="1" t="s">
        <v>312</v>
      </c>
      <c r="C370" s="6">
        <v>494.44</v>
      </c>
      <c r="D370" s="8">
        <v>100</v>
      </c>
      <c r="E370" s="8">
        <v>494.44</v>
      </c>
      <c r="F370" s="150" t="s">
        <v>492</v>
      </c>
      <c r="G370" s="68">
        <v>500</v>
      </c>
      <c r="H370" s="68">
        <v>100</v>
      </c>
      <c r="I370" s="68">
        <v>500</v>
      </c>
      <c r="J370" s="60" t="s">
        <v>416</v>
      </c>
    </row>
    <row r="371" spans="1:10" ht="18" customHeight="1">
      <c r="A371" s="4" t="s">
        <v>10</v>
      </c>
      <c r="B371" s="1" t="s">
        <v>313</v>
      </c>
      <c r="C371" s="6">
        <v>254.11</v>
      </c>
      <c r="D371" s="8">
        <v>100</v>
      </c>
      <c r="E371" s="8">
        <v>254.11</v>
      </c>
      <c r="F371" s="150" t="s">
        <v>478</v>
      </c>
      <c r="G371" s="68">
        <v>250.01</v>
      </c>
      <c r="H371" s="68">
        <v>100</v>
      </c>
      <c r="I371" s="68">
        <v>250.01</v>
      </c>
      <c r="J371" s="60" t="s">
        <v>413</v>
      </c>
    </row>
    <row r="372" spans="1:10" ht="18" customHeight="1">
      <c r="A372" s="4" t="s">
        <v>11</v>
      </c>
      <c r="B372" s="1" t="s">
        <v>314</v>
      </c>
      <c r="C372" s="6">
        <v>242.01</v>
      </c>
      <c r="D372" s="8">
        <v>100</v>
      </c>
      <c r="E372" s="8">
        <v>242.01</v>
      </c>
      <c r="F372" s="150" t="s">
        <v>478</v>
      </c>
      <c r="G372" s="68">
        <v>371.81</v>
      </c>
      <c r="H372" s="68">
        <v>100</v>
      </c>
      <c r="I372" s="68">
        <v>371.81</v>
      </c>
      <c r="J372" s="60" t="s">
        <v>413</v>
      </c>
    </row>
    <row r="373" spans="1:10" ht="18" customHeight="1">
      <c r="A373" s="4" t="s">
        <v>12</v>
      </c>
      <c r="B373" s="1" t="s">
        <v>315</v>
      </c>
      <c r="C373" s="7">
        <v>20992.15</v>
      </c>
      <c r="D373" s="8">
        <v>100</v>
      </c>
      <c r="E373" s="21">
        <v>20992.15</v>
      </c>
      <c r="F373" s="150" t="s">
        <v>497</v>
      </c>
      <c r="G373" s="66">
        <v>20200.34</v>
      </c>
      <c r="H373" s="68">
        <v>100</v>
      </c>
      <c r="I373" s="66">
        <v>20200.34</v>
      </c>
      <c r="J373" s="60" t="s">
        <v>420</v>
      </c>
    </row>
    <row r="374" spans="1:10" ht="18" customHeight="1">
      <c r="A374" s="4" t="s">
        <v>13</v>
      </c>
      <c r="B374" s="1" t="s">
        <v>316</v>
      </c>
      <c r="C374" s="6">
        <v>2500</v>
      </c>
      <c r="D374" s="8">
        <v>100</v>
      </c>
      <c r="E374" s="8">
        <v>2500</v>
      </c>
      <c r="F374" s="150" t="s">
        <v>492</v>
      </c>
      <c r="G374" s="68">
        <v>0.01</v>
      </c>
      <c r="H374" s="68">
        <v>100</v>
      </c>
      <c r="I374" s="68">
        <v>0.01</v>
      </c>
      <c r="J374" s="60" t="s">
        <v>416</v>
      </c>
    </row>
    <row r="375" spans="1:10" ht="18" customHeight="1">
      <c r="A375" s="4" t="s">
        <v>14</v>
      </c>
      <c r="B375" s="1" t="s">
        <v>317</v>
      </c>
      <c r="C375" s="6">
        <v>500</v>
      </c>
      <c r="D375" s="8">
        <v>100</v>
      </c>
      <c r="E375" s="8">
        <v>500</v>
      </c>
      <c r="F375" s="150" t="s">
        <v>497</v>
      </c>
      <c r="G375" s="68">
        <v>400</v>
      </c>
      <c r="H375" s="68">
        <v>100</v>
      </c>
      <c r="I375" s="68">
        <v>400</v>
      </c>
      <c r="J375" s="60" t="s">
        <v>420</v>
      </c>
    </row>
    <row r="376" spans="1:10" ht="18" customHeight="1">
      <c r="A376" s="4" t="s">
        <v>15</v>
      </c>
      <c r="B376" s="1" t="s">
        <v>318</v>
      </c>
      <c r="C376" s="6">
        <v>50</v>
      </c>
      <c r="D376" s="8">
        <v>100</v>
      </c>
      <c r="E376" s="8">
        <v>50</v>
      </c>
      <c r="F376" s="150" t="s">
        <v>492</v>
      </c>
      <c r="G376" s="68">
        <v>20</v>
      </c>
      <c r="H376" s="68">
        <v>100</v>
      </c>
      <c r="I376" s="68">
        <v>20</v>
      </c>
      <c r="J376" s="60" t="s">
        <v>416</v>
      </c>
    </row>
    <row r="377" spans="1:10" ht="18" customHeight="1">
      <c r="A377" s="4" t="s">
        <v>16</v>
      </c>
      <c r="B377" s="1" t="s">
        <v>319</v>
      </c>
      <c r="C377" s="6">
        <v>19.45</v>
      </c>
      <c r="D377" s="8">
        <v>100</v>
      </c>
      <c r="E377" s="8">
        <v>19.45</v>
      </c>
      <c r="F377" s="150" t="s">
        <v>497</v>
      </c>
      <c r="G377" s="68">
        <v>0.01</v>
      </c>
      <c r="H377" s="68">
        <v>100</v>
      </c>
      <c r="I377" s="68">
        <v>0.01</v>
      </c>
      <c r="J377" s="60" t="s">
        <v>420</v>
      </c>
    </row>
    <row r="378" spans="1:10" ht="18" customHeight="1">
      <c r="A378" s="4" t="s">
        <v>17</v>
      </c>
      <c r="B378" s="1" t="s">
        <v>320</v>
      </c>
      <c r="C378" s="6">
        <v>1355.07</v>
      </c>
      <c r="D378" s="8">
        <v>100</v>
      </c>
      <c r="E378" s="8">
        <v>1355.07</v>
      </c>
      <c r="F378" s="150"/>
      <c r="G378" s="68">
        <v>840.47</v>
      </c>
      <c r="H378" s="68">
        <v>100</v>
      </c>
      <c r="I378" s="68">
        <v>840.47</v>
      </c>
      <c r="J378" s="60"/>
    </row>
    <row r="379" spans="1:10" ht="18" customHeight="1">
      <c r="A379" s="4" t="s">
        <v>18</v>
      </c>
      <c r="B379" s="1" t="s">
        <v>321</v>
      </c>
      <c r="C379" s="6">
        <v>1309</v>
      </c>
      <c r="D379" s="8">
        <v>100</v>
      </c>
      <c r="E379" s="8">
        <v>1309</v>
      </c>
      <c r="F379" s="150" t="s">
        <v>478</v>
      </c>
      <c r="G379" s="68">
        <v>800</v>
      </c>
      <c r="H379" s="68">
        <v>100</v>
      </c>
      <c r="I379" s="68">
        <v>800</v>
      </c>
      <c r="J379" s="60" t="s">
        <v>413</v>
      </c>
    </row>
    <row r="380" spans="1:10" ht="18" customHeight="1">
      <c r="A380" s="4" t="s">
        <v>19</v>
      </c>
      <c r="B380" s="1" t="s">
        <v>322</v>
      </c>
      <c r="C380" s="7">
        <v>25494.44</v>
      </c>
      <c r="D380" s="8">
        <v>100</v>
      </c>
      <c r="E380" s="21">
        <v>25494.44</v>
      </c>
      <c r="F380" s="150" t="s">
        <v>497</v>
      </c>
      <c r="G380" s="66">
        <v>23134.63</v>
      </c>
      <c r="H380" s="68">
        <v>100</v>
      </c>
      <c r="I380" s="66">
        <v>23134.63</v>
      </c>
      <c r="J380" s="60" t="s">
        <v>420</v>
      </c>
    </row>
    <row r="381" spans="1:10" ht="18" customHeight="1">
      <c r="A381" s="4" t="s">
        <v>20</v>
      </c>
      <c r="B381" s="1" t="s">
        <v>323</v>
      </c>
      <c r="C381" s="6">
        <v>3145</v>
      </c>
      <c r="D381" s="8">
        <v>100</v>
      </c>
      <c r="E381" s="8">
        <v>3145</v>
      </c>
      <c r="F381" s="150" t="s">
        <v>497</v>
      </c>
      <c r="G381" s="68">
        <v>800</v>
      </c>
      <c r="H381" s="68">
        <v>100</v>
      </c>
      <c r="I381" s="68">
        <v>800</v>
      </c>
      <c r="J381" s="60" t="s">
        <v>420</v>
      </c>
    </row>
    <row r="382" spans="1:10" ht="18" customHeight="1">
      <c r="A382" s="4" t="s">
        <v>21</v>
      </c>
      <c r="B382" s="1" t="s">
        <v>324</v>
      </c>
      <c r="C382" s="6">
        <v>951.5</v>
      </c>
      <c r="D382" s="8">
        <v>100</v>
      </c>
      <c r="E382" s="8">
        <v>951.5</v>
      </c>
      <c r="F382" s="150" t="s">
        <v>497</v>
      </c>
      <c r="G382" s="68">
        <v>900</v>
      </c>
      <c r="H382" s="68">
        <v>100</v>
      </c>
      <c r="I382" s="68">
        <v>900</v>
      </c>
      <c r="J382" s="60" t="s">
        <v>420</v>
      </c>
    </row>
    <row r="383" spans="1:10" ht="18" customHeight="1">
      <c r="A383" s="4" t="s">
        <v>22</v>
      </c>
      <c r="B383" s="1" t="s">
        <v>325</v>
      </c>
      <c r="C383" s="6">
        <v>57.2</v>
      </c>
      <c r="D383" s="8">
        <v>100</v>
      </c>
      <c r="E383" s="8">
        <v>57.2</v>
      </c>
      <c r="F383" s="150" t="s">
        <v>492</v>
      </c>
      <c r="G383" s="68">
        <v>41.33</v>
      </c>
      <c r="H383" s="68">
        <v>100</v>
      </c>
      <c r="I383" s="68">
        <v>41.33</v>
      </c>
      <c r="J383" s="60" t="s">
        <v>416</v>
      </c>
    </row>
    <row r="384" spans="1:10" ht="18" customHeight="1">
      <c r="A384" s="4" t="s">
        <v>23</v>
      </c>
      <c r="B384" s="1" t="s">
        <v>326</v>
      </c>
      <c r="C384" s="6">
        <v>330</v>
      </c>
      <c r="D384" s="8">
        <v>100</v>
      </c>
      <c r="E384" s="8">
        <v>330</v>
      </c>
      <c r="F384" s="150" t="s">
        <v>492</v>
      </c>
      <c r="G384" s="68">
        <v>700</v>
      </c>
      <c r="H384" s="68">
        <v>100</v>
      </c>
      <c r="I384" s="68">
        <v>700</v>
      </c>
      <c r="J384" s="60" t="s">
        <v>416</v>
      </c>
    </row>
    <row r="385" spans="1:10" ht="18" customHeight="1">
      <c r="A385" s="4" t="s">
        <v>24</v>
      </c>
      <c r="B385" s="1" t="s">
        <v>327</v>
      </c>
      <c r="C385" s="6">
        <v>9857.0499999999993</v>
      </c>
      <c r="D385" s="8">
        <v>100</v>
      </c>
      <c r="E385" s="8">
        <v>9857.0499999999993</v>
      </c>
      <c r="F385" s="150" t="s">
        <v>497</v>
      </c>
      <c r="G385" s="68">
        <v>7844.76</v>
      </c>
      <c r="H385" s="68">
        <v>100</v>
      </c>
      <c r="I385" s="68">
        <v>7844.76</v>
      </c>
      <c r="J385" s="60" t="s">
        <v>420</v>
      </c>
    </row>
    <row r="386" spans="1:10" ht="18" customHeight="1">
      <c r="A386" s="4" t="s">
        <v>25</v>
      </c>
      <c r="B386" s="1" t="s">
        <v>328</v>
      </c>
      <c r="C386" s="6">
        <v>142.94999999999999</v>
      </c>
      <c r="D386" s="8">
        <v>100</v>
      </c>
      <c r="E386" s="8">
        <v>142.94999999999999</v>
      </c>
      <c r="F386" s="150" t="s">
        <v>497</v>
      </c>
      <c r="G386" s="68">
        <v>155.25</v>
      </c>
      <c r="H386" s="68">
        <v>100</v>
      </c>
      <c r="I386" s="68">
        <v>155.25</v>
      </c>
      <c r="J386" s="60" t="s">
        <v>420</v>
      </c>
    </row>
    <row r="387" spans="1:10" ht="18" customHeight="1">
      <c r="A387" s="4" t="s">
        <v>26</v>
      </c>
      <c r="B387" s="1" t="s">
        <v>329</v>
      </c>
      <c r="C387" s="6">
        <v>5118.38</v>
      </c>
      <c r="D387" s="8">
        <v>55.79</v>
      </c>
      <c r="E387" s="8">
        <v>2855.54</v>
      </c>
      <c r="F387" s="150" t="s">
        <v>497</v>
      </c>
      <c r="G387" s="68">
        <v>5995.76</v>
      </c>
      <c r="H387" s="68">
        <v>100</v>
      </c>
      <c r="I387" s="68">
        <v>5995.76</v>
      </c>
      <c r="J387" s="60" t="s">
        <v>420</v>
      </c>
    </row>
    <row r="388" spans="1:10" ht="18" customHeight="1">
      <c r="A388" s="4" t="s">
        <v>27</v>
      </c>
      <c r="B388" s="1" t="s">
        <v>330</v>
      </c>
      <c r="C388" s="6">
        <v>1530.01</v>
      </c>
      <c r="D388" s="8">
        <v>100</v>
      </c>
      <c r="E388" s="8">
        <v>1530.01</v>
      </c>
      <c r="F388" s="150" t="s">
        <v>497</v>
      </c>
      <c r="G388" s="68">
        <v>120.05</v>
      </c>
      <c r="H388" s="68">
        <v>100</v>
      </c>
      <c r="I388" s="68">
        <v>120.05</v>
      </c>
      <c r="J388" s="60" t="s">
        <v>420</v>
      </c>
    </row>
    <row r="389" spans="1:10" ht="18" customHeight="1">
      <c r="A389" s="4" t="s">
        <v>28</v>
      </c>
      <c r="B389" s="1" t="s">
        <v>331</v>
      </c>
      <c r="C389" s="7">
        <v>23732.5</v>
      </c>
      <c r="D389" s="8">
        <v>100</v>
      </c>
      <c r="E389" s="21">
        <v>23732.5</v>
      </c>
      <c r="F389" s="150" t="s">
        <v>497</v>
      </c>
      <c r="G389" s="66">
        <v>24172</v>
      </c>
      <c r="H389" s="66">
        <v>100</v>
      </c>
      <c r="I389" s="66">
        <v>24172</v>
      </c>
      <c r="J389" s="60" t="s">
        <v>420</v>
      </c>
    </row>
    <row r="390" spans="1:10" ht="18" customHeight="1">
      <c r="A390" s="4" t="s">
        <v>29</v>
      </c>
      <c r="B390" s="1" t="s">
        <v>332</v>
      </c>
      <c r="C390" s="7">
        <v>15100</v>
      </c>
      <c r="D390" s="8">
        <v>100</v>
      </c>
      <c r="E390" s="21">
        <v>15100</v>
      </c>
      <c r="F390" s="150" t="s">
        <v>497</v>
      </c>
      <c r="G390" s="66">
        <v>16000</v>
      </c>
      <c r="H390" s="66">
        <v>100</v>
      </c>
      <c r="I390" s="66">
        <v>16000</v>
      </c>
      <c r="J390" s="60" t="s">
        <v>420</v>
      </c>
    </row>
    <row r="391" spans="1:10" ht="18" customHeight="1">
      <c r="A391" s="4" t="s">
        <v>30</v>
      </c>
      <c r="B391" s="1" t="s">
        <v>333</v>
      </c>
      <c r="C391" s="6">
        <v>0.01</v>
      </c>
      <c r="D391" s="8">
        <v>100</v>
      </c>
      <c r="E391" s="8">
        <v>0.01</v>
      </c>
      <c r="F391" s="150" t="s">
        <v>497</v>
      </c>
      <c r="G391" s="68">
        <v>0.02</v>
      </c>
      <c r="H391" s="66">
        <v>100</v>
      </c>
      <c r="I391" s="68">
        <v>0.02</v>
      </c>
      <c r="J391" s="60" t="s">
        <v>420</v>
      </c>
    </row>
    <row r="392" spans="1:10" ht="18" customHeight="1">
      <c r="A392" s="4" t="s">
        <v>31</v>
      </c>
      <c r="B392" s="1" t="s">
        <v>334</v>
      </c>
      <c r="C392" s="6">
        <v>1000</v>
      </c>
      <c r="D392" s="8">
        <v>100</v>
      </c>
      <c r="E392" s="8">
        <v>1000</v>
      </c>
      <c r="F392" s="150" t="s">
        <v>498</v>
      </c>
      <c r="G392" s="68">
        <v>0.01</v>
      </c>
      <c r="H392" s="66">
        <v>100</v>
      </c>
      <c r="I392" s="68">
        <v>0.01</v>
      </c>
      <c r="J392" s="60" t="s">
        <v>417</v>
      </c>
    </row>
    <row r="393" spans="1:10" ht="18" customHeight="1">
      <c r="A393" s="4" t="s">
        <v>32</v>
      </c>
      <c r="B393" s="1" t="s">
        <v>335</v>
      </c>
      <c r="C393" s="6">
        <v>2268</v>
      </c>
      <c r="D393" s="8">
        <v>44.09</v>
      </c>
      <c r="E393" s="8">
        <v>999.96</v>
      </c>
      <c r="F393" s="150" t="s">
        <v>492</v>
      </c>
      <c r="G393" s="68">
        <v>2000.01</v>
      </c>
      <c r="H393" s="68">
        <v>48</v>
      </c>
      <c r="I393" s="68">
        <v>960</v>
      </c>
      <c r="J393" s="60" t="s">
        <v>421</v>
      </c>
    </row>
    <row r="394" spans="1:10" ht="18" customHeight="1">
      <c r="A394" s="4" t="s">
        <v>33</v>
      </c>
      <c r="B394" s="1" t="s">
        <v>336</v>
      </c>
      <c r="C394" s="6">
        <v>436.26</v>
      </c>
      <c r="D394" s="8">
        <v>100</v>
      </c>
      <c r="E394" s="8">
        <v>436.26</v>
      </c>
      <c r="F394" s="150" t="s">
        <v>492</v>
      </c>
      <c r="G394" s="68">
        <v>200</v>
      </c>
      <c r="H394" s="68">
        <v>100</v>
      </c>
      <c r="I394" s="68">
        <v>200</v>
      </c>
      <c r="J394" s="60" t="s">
        <v>421</v>
      </c>
    </row>
    <row r="395" spans="1:10" ht="18" customHeight="1">
      <c r="A395" s="4" t="s">
        <v>34</v>
      </c>
      <c r="B395" s="1" t="s">
        <v>337</v>
      </c>
      <c r="C395" s="6">
        <v>2500</v>
      </c>
      <c r="D395" s="8">
        <v>100</v>
      </c>
      <c r="E395" s="8">
        <v>2500</v>
      </c>
      <c r="F395" s="150" t="s">
        <v>486</v>
      </c>
      <c r="G395" s="69"/>
      <c r="H395" s="68"/>
      <c r="I395" s="68"/>
      <c r="J395" s="60"/>
    </row>
    <row r="396" spans="1:10" ht="18" customHeight="1">
      <c r="A396" s="4" t="s">
        <v>35</v>
      </c>
      <c r="B396" s="1" t="s">
        <v>338</v>
      </c>
      <c r="C396" s="6">
        <v>7500</v>
      </c>
      <c r="D396" s="8">
        <v>100</v>
      </c>
      <c r="E396" s="8">
        <v>7500</v>
      </c>
      <c r="F396" s="150" t="s">
        <v>486</v>
      </c>
      <c r="G396" s="68">
        <v>0.02</v>
      </c>
      <c r="H396" s="68">
        <v>100</v>
      </c>
      <c r="I396" s="68">
        <v>0.02</v>
      </c>
      <c r="J396" s="60" t="s">
        <v>417</v>
      </c>
    </row>
    <row r="397" spans="1:10" ht="18" customHeight="1">
      <c r="A397" s="4" t="s">
        <v>36</v>
      </c>
      <c r="B397" s="1" t="s">
        <v>339</v>
      </c>
      <c r="C397" s="7">
        <v>10000</v>
      </c>
      <c r="D397" s="8">
        <v>100</v>
      </c>
      <c r="E397" s="21">
        <v>10000</v>
      </c>
      <c r="F397" s="150" t="s">
        <v>486</v>
      </c>
      <c r="G397" s="68">
        <v>8867.11</v>
      </c>
      <c r="H397" s="66">
        <v>100</v>
      </c>
      <c r="I397" s="66">
        <v>8867.11</v>
      </c>
      <c r="J397" s="60" t="s">
        <v>412</v>
      </c>
    </row>
    <row r="398" spans="1:10" ht="18" customHeight="1">
      <c r="A398" s="4" t="s">
        <v>37</v>
      </c>
      <c r="B398" s="1" t="s">
        <v>340</v>
      </c>
      <c r="C398" s="6">
        <v>3000</v>
      </c>
      <c r="D398" s="8">
        <v>100</v>
      </c>
      <c r="E398" s="8">
        <v>3000</v>
      </c>
      <c r="F398" s="150" t="s">
        <v>486</v>
      </c>
      <c r="G398" s="66">
        <v>0.02</v>
      </c>
      <c r="H398" s="68">
        <v>100</v>
      </c>
      <c r="I398" s="68">
        <v>0.02</v>
      </c>
      <c r="J398" s="60" t="s">
        <v>412</v>
      </c>
    </row>
    <row r="399" spans="1:10" s="10" customFormat="1" ht="18" customHeight="1">
      <c r="A399" s="115"/>
      <c r="B399" s="116" t="s">
        <v>55</v>
      </c>
      <c r="C399" s="120">
        <f>SUM(C363:C398)</f>
        <v>146210.79999999999</v>
      </c>
      <c r="D399" s="120"/>
      <c r="E399" s="121">
        <f t="shared" ref="E399:I399" si="54">SUM(E363:E398)</f>
        <v>142679.91999999998</v>
      </c>
      <c r="F399" s="113"/>
      <c r="G399" s="112">
        <f t="shared" si="54"/>
        <v>118484.70000000001</v>
      </c>
      <c r="H399" s="112"/>
      <c r="I399" s="112">
        <f t="shared" si="54"/>
        <v>117444.69000000002</v>
      </c>
      <c r="J399" s="114"/>
    </row>
    <row r="400" spans="1:10" s="13" customFormat="1" ht="18" customHeight="1">
      <c r="A400" s="11">
        <v>51</v>
      </c>
      <c r="B400" s="12" t="s">
        <v>341</v>
      </c>
      <c r="C400" s="14"/>
      <c r="D400" s="15"/>
      <c r="E400" s="15"/>
      <c r="F400" s="147"/>
      <c r="G400" s="67"/>
      <c r="H400" s="67"/>
      <c r="I400" s="67"/>
      <c r="J400" s="61"/>
    </row>
    <row r="401" spans="1:10" ht="18" customHeight="1">
      <c r="A401" s="4" t="s">
        <v>1</v>
      </c>
      <c r="B401" s="1" t="s">
        <v>342</v>
      </c>
      <c r="C401" s="6">
        <v>97.5</v>
      </c>
      <c r="D401" s="8">
        <v>20</v>
      </c>
      <c r="E401" s="8">
        <v>19.5</v>
      </c>
      <c r="F401" s="150" t="s">
        <v>486</v>
      </c>
      <c r="G401" s="68">
        <v>142.5</v>
      </c>
      <c r="H401" s="68">
        <v>20</v>
      </c>
      <c r="I401" s="68">
        <v>28.5</v>
      </c>
      <c r="J401" s="60" t="s">
        <v>412</v>
      </c>
    </row>
    <row r="402" spans="1:10" ht="18" customHeight="1">
      <c r="A402" s="4" t="s">
        <v>2</v>
      </c>
      <c r="B402" s="1" t="s">
        <v>422</v>
      </c>
      <c r="C402" s="6">
        <v>55</v>
      </c>
      <c r="D402" s="8">
        <v>20</v>
      </c>
      <c r="E402" s="8">
        <v>11</v>
      </c>
      <c r="F402" s="150" t="s">
        <v>486</v>
      </c>
      <c r="G402" s="68">
        <v>55</v>
      </c>
      <c r="H402" s="68">
        <v>10</v>
      </c>
      <c r="I402" s="68">
        <v>5.5</v>
      </c>
      <c r="J402" s="60" t="s">
        <v>412</v>
      </c>
    </row>
    <row r="403" spans="1:10" ht="18" customHeight="1">
      <c r="A403" s="4" t="s">
        <v>4</v>
      </c>
      <c r="B403" s="1" t="s">
        <v>343</v>
      </c>
      <c r="C403" s="6">
        <v>618.51</v>
      </c>
      <c r="D403" s="8">
        <v>10</v>
      </c>
      <c r="E403" s="8">
        <v>61.85</v>
      </c>
      <c r="F403" s="150" t="s">
        <v>488</v>
      </c>
      <c r="G403" s="68"/>
      <c r="H403" s="68"/>
      <c r="I403" s="68"/>
      <c r="J403" s="60"/>
    </row>
    <row r="404" spans="1:10" s="10" customFormat="1" ht="18" customHeight="1">
      <c r="A404" s="115"/>
      <c r="B404" s="116" t="s">
        <v>55</v>
      </c>
      <c r="C404" s="117">
        <f>SUM(C401:C403)</f>
        <v>771.01</v>
      </c>
      <c r="D404" s="117"/>
      <c r="E404" s="118">
        <f t="shared" ref="E404:I404" si="55">SUM(E401:E403)</f>
        <v>92.35</v>
      </c>
      <c r="F404" s="148"/>
      <c r="G404" s="119">
        <f t="shared" si="55"/>
        <v>197.5</v>
      </c>
      <c r="H404" s="119"/>
      <c r="I404" s="119">
        <f t="shared" si="55"/>
        <v>34</v>
      </c>
      <c r="J404" s="114"/>
    </row>
    <row r="405" spans="1:10" s="13" customFormat="1" ht="18" customHeight="1">
      <c r="A405" s="11">
        <v>52</v>
      </c>
      <c r="B405" s="12" t="s">
        <v>344</v>
      </c>
      <c r="C405" s="14"/>
      <c r="D405" s="15"/>
      <c r="E405" s="15"/>
      <c r="F405" s="147"/>
      <c r="G405" s="67"/>
      <c r="H405" s="67"/>
      <c r="I405" s="67"/>
      <c r="J405" s="61"/>
    </row>
    <row r="406" spans="1:10" ht="18" customHeight="1">
      <c r="A406" s="4" t="s">
        <v>1</v>
      </c>
      <c r="B406" s="1" t="s">
        <v>345</v>
      </c>
      <c r="C406" s="7">
        <v>10281.01</v>
      </c>
      <c r="D406" s="8">
        <v>2.31</v>
      </c>
      <c r="E406" s="8">
        <v>237.49</v>
      </c>
      <c r="F406" s="150" t="s">
        <v>486</v>
      </c>
      <c r="G406" s="68"/>
      <c r="H406" s="68"/>
      <c r="I406" s="68"/>
      <c r="J406" s="60"/>
    </row>
    <row r="407" spans="1:10" s="10" customFormat="1" ht="18" customHeight="1">
      <c r="A407" s="115"/>
      <c r="B407" s="116" t="s">
        <v>55</v>
      </c>
      <c r="C407" s="120">
        <f>SUM(C406)</f>
        <v>10281.01</v>
      </c>
      <c r="D407" s="120"/>
      <c r="E407" s="121">
        <f t="shared" ref="E407" si="56">SUM(E406)</f>
        <v>237.49</v>
      </c>
      <c r="F407" s="113"/>
      <c r="G407" s="112"/>
      <c r="H407" s="112"/>
      <c r="I407" s="112"/>
      <c r="J407" s="114"/>
    </row>
    <row r="408" spans="1:10" s="13" customFormat="1" ht="18" customHeight="1">
      <c r="A408" s="11">
        <v>53</v>
      </c>
      <c r="B408" s="12" t="s">
        <v>346</v>
      </c>
      <c r="C408" s="14"/>
      <c r="D408" s="18"/>
      <c r="E408" s="18"/>
      <c r="F408" s="154"/>
      <c r="G408" s="71"/>
      <c r="H408" s="71"/>
      <c r="I408" s="71"/>
      <c r="J408" s="61"/>
    </row>
    <row r="409" spans="1:10" ht="18" customHeight="1">
      <c r="A409" s="4" t="s">
        <v>1</v>
      </c>
      <c r="B409" s="1" t="s">
        <v>347</v>
      </c>
      <c r="C409" s="6">
        <v>277.72000000000003</v>
      </c>
      <c r="D409" s="8">
        <v>0.89</v>
      </c>
      <c r="E409" s="8">
        <v>2.4700000000000002</v>
      </c>
      <c r="F409" s="150" t="s">
        <v>478</v>
      </c>
      <c r="G409" s="68">
        <v>296.41000000000003</v>
      </c>
      <c r="H409" s="68">
        <v>1.34</v>
      </c>
      <c r="I409" s="68">
        <v>3.97</v>
      </c>
      <c r="J409" s="89" t="s">
        <v>478</v>
      </c>
    </row>
    <row r="410" spans="1:10" ht="18" customHeight="1">
      <c r="A410" s="4" t="s">
        <v>2</v>
      </c>
      <c r="B410" s="1" t="s">
        <v>348</v>
      </c>
      <c r="C410" s="6">
        <v>4427.76</v>
      </c>
      <c r="D410" s="8">
        <v>0.74</v>
      </c>
      <c r="E410" s="8">
        <v>32.770000000000003</v>
      </c>
      <c r="F410" s="150" t="s">
        <v>478</v>
      </c>
      <c r="G410" s="68">
        <v>4861.76</v>
      </c>
      <c r="H410" s="68">
        <v>1.6</v>
      </c>
      <c r="I410" s="68">
        <v>77.790000000000006</v>
      </c>
      <c r="J410" s="89" t="s">
        <v>478</v>
      </c>
    </row>
    <row r="411" spans="1:10" ht="18" customHeight="1">
      <c r="A411" s="4" t="s">
        <v>4</v>
      </c>
      <c r="B411" s="1" t="s">
        <v>223</v>
      </c>
      <c r="C411" s="6">
        <v>1503.58</v>
      </c>
      <c r="D411" s="8">
        <v>0.44</v>
      </c>
      <c r="E411" s="8">
        <v>6.62</v>
      </c>
      <c r="F411" s="150" t="s">
        <v>478</v>
      </c>
      <c r="G411" s="68">
        <v>4136.83</v>
      </c>
      <c r="H411" s="68">
        <v>0.44</v>
      </c>
      <c r="I411" s="68">
        <v>18.2</v>
      </c>
      <c r="J411" s="89" t="s">
        <v>478</v>
      </c>
    </row>
    <row r="412" spans="1:10" s="10" customFormat="1" ht="18" customHeight="1">
      <c r="A412" s="115"/>
      <c r="B412" s="116" t="s">
        <v>55</v>
      </c>
      <c r="C412" s="117">
        <f>SUM(C409:C411)</f>
        <v>6209.06</v>
      </c>
      <c r="D412" s="117"/>
      <c r="E412" s="118">
        <f t="shared" ref="E412:I412" si="57">SUM(E409:E411)</f>
        <v>41.86</v>
      </c>
      <c r="F412" s="148"/>
      <c r="G412" s="119">
        <f t="shared" si="57"/>
        <v>9295</v>
      </c>
      <c r="H412" s="119"/>
      <c r="I412" s="119">
        <f t="shared" si="57"/>
        <v>99.960000000000008</v>
      </c>
      <c r="J412" s="119"/>
    </row>
    <row r="413" spans="1:10" s="13" customFormat="1" ht="18" customHeight="1">
      <c r="A413" s="11">
        <v>54</v>
      </c>
      <c r="B413" s="12" t="s">
        <v>349</v>
      </c>
      <c r="C413" s="16"/>
      <c r="D413" s="18"/>
      <c r="E413" s="18"/>
      <c r="F413" s="154"/>
      <c r="G413" s="71"/>
      <c r="H413" s="71"/>
      <c r="I413" s="71"/>
      <c r="J413" s="61"/>
    </row>
    <row r="414" spans="1:10" ht="18" customHeight="1">
      <c r="A414" s="4" t="s">
        <v>1</v>
      </c>
      <c r="B414" s="1" t="s">
        <v>350</v>
      </c>
      <c r="C414" s="6">
        <v>1670.81</v>
      </c>
      <c r="D414" s="8">
        <v>0.38</v>
      </c>
      <c r="E414" s="8">
        <v>6.35</v>
      </c>
      <c r="F414" s="150" t="s">
        <v>478</v>
      </c>
      <c r="G414" s="68">
        <v>1769.03</v>
      </c>
      <c r="H414" s="68">
        <v>0.44</v>
      </c>
      <c r="I414" s="68">
        <v>7.78</v>
      </c>
      <c r="J414" s="89" t="s">
        <v>478</v>
      </c>
    </row>
    <row r="415" spans="1:10" ht="18" customHeight="1">
      <c r="A415" s="4" t="s">
        <v>2</v>
      </c>
      <c r="B415" s="1" t="s">
        <v>351</v>
      </c>
      <c r="C415" s="6">
        <v>250.31</v>
      </c>
      <c r="D415" s="8">
        <v>1.5</v>
      </c>
      <c r="E415" s="8">
        <v>3.75</v>
      </c>
      <c r="F415" s="150" t="s">
        <v>478</v>
      </c>
      <c r="G415" s="68">
        <v>245.42</v>
      </c>
      <c r="H415" s="68">
        <v>1.53</v>
      </c>
      <c r="I415" s="68">
        <v>3.88</v>
      </c>
      <c r="J415" s="89" t="s">
        <v>478</v>
      </c>
    </row>
    <row r="416" spans="1:10" ht="18" customHeight="1">
      <c r="A416" s="4" t="s">
        <v>4</v>
      </c>
      <c r="B416" s="1" t="s">
        <v>352</v>
      </c>
      <c r="C416" s="6">
        <v>1371.31</v>
      </c>
      <c r="D416" s="8">
        <v>0.73</v>
      </c>
      <c r="E416" s="8">
        <v>10.01</v>
      </c>
      <c r="F416" s="150" t="s">
        <v>478</v>
      </c>
      <c r="G416" s="68">
        <v>1591.28</v>
      </c>
      <c r="H416" s="68">
        <v>0.55000000000000004</v>
      </c>
      <c r="I416" s="68">
        <v>8.75</v>
      </c>
      <c r="J416" s="89" t="s">
        <v>478</v>
      </c>
    </row>
    <row r="417" spans="1:10" ht="18" customHeight="1">
      <c r="A417" s="4" t="s">
        <v>5</v>
      </c>
      <c r="B417" s="2" t="s">
        <v>353</v>
      </c>
      <c r="C417" s="6">
        <v>272.51</v>
      </c>
      <c r="D417" s="8">
        <v>0.94</v>
      </c>
      <c r="E417" s="8">
        <v>2.56</v>
      </c>
      <c r="F417" s="150" t="s">
        <v>478</v>
      </c>
      <c r="G417" s="68">
        <v>292</v>
      </c>
      <c r="H417" s="68">
        <v>0.95</v>
      </c>
      <c r="I417" s="68">
        <v>2.77</v>
      </c>
      <c r="J417" s="89" t="s">
        <v>478</v>
      </c>
    </row>
    <row r="418" spans="1:10" s="10" customFormat="1" ht="18" customHeight="1">
      <c r="A418" s="115"/>
      <c r="B418" s="116" t="s">
        <v>55</v>
      </c>
      <c r="C418" s="117">
        <f>SUM(C414:C417)</f>
        <v>3564.9399999999996</v>
      </c>
      <c r="D418" s="117"/>
      <c r="E418" s="118">
        <f t="shared" ref="E418:I418" si="58">SUM(E414:E417)</f>
        <v>22.669999999999998</v>
      </c>
      <c r="F418" s="148"/>
      <c r="G418" s="119">
        <f t="shared" si="58"/>
        <v>3897.73</v>
      </c>
      <c r="H418" s="119"/>
      <c r="I418" s="119">
        <f t="shared" si="58"/>
        <v>23.18</v>
      </c>
      <c r="J418" s="119"/>
    </row>
    <row r="419" spans="1:10" s="13" customFormat="1" ht="18" customHeight="1">
      <c r="A419" s="11">
        <v>55</v>
      </c>
      <c r="B419" s="12" t="s">
        <v>354</v>
      </c>
      <c r="C419" s="14"/>
      <c r="D419" s="15"/>
      <c r="E419" s="15"/>
      <c r="F419" s="147"/>
      <c r="G419" s="67"/>
      <c r="H419" s="67"/>
      <c r="I419" s="67"/>
      <c r="J419" s="61"/>
    </row>
    <row r="420" spans="1:10" ht="18" customHeight="1">
      <c r="A420" s="4" t="s">
        <v>1</v>
      </c>
      <c r="B420" s="1" t="s">
        <v>355</v>
      </c>
      <c r="C420" s="6">
        <v>4675</v>
      </c>
      <c r="D420" s="8">
        <v>10</v>
      </c>
      <c r="E420" s="8">
        <v>467.5</v>
      </c>
      <c r="F420" s="150" t="s">
        <v>497</v>
      </c>
      <c r="G420" s="68">
        <v>5000</v>
      </c>
      <c r="H420" s="68">
        <v>10</v>
      </c>
      <c r="I420" s="68">
        <v>500</v>
      </c>
      <c r="J420" s="60" t="s">
        <v>420</v>
      </c>
    </row>
    <row r="421" spans="1:10" ht="18" customHeight="1">
      <c r="A421" s="4" t="s">
        <v>2</v>
      </c>
      <c r="B421" s="1" t="s">
        <v>356</v>
      </c>
      <c r="C421" s="6">
        <v>15</v>
      </c>
      <c r="D421" s="8">
        <v>1</v>
      </c>
      <c r="E421" s="8">
        <v>0.15</v>
      </c>
      <c r="F421" s="150" t="s">
        <v>478</v>
      </c>
      <c r="G421" s="68">
        <v>15</v>
      </c>
      <c r="H421" s="68">
        <v>1</v>
      </c>
      <c r="I421" s="68">
        <v>0.15</v>
      </c>
      <c r="J421" s="89" t="s">
        <v>478</v>
      </c>
    </row>
    <row r="422" spans="1:10" ht="18" customHeight="1">
      <c r="A422" s="4" t="s">
        <v>4</v>
      </c>
      <c r="B422" s="1" t="s">
        <v>357</v>
      </c>
      <c r="C422" s="6">
        <v>35</v>
      </c>
      <c r="D422" s="8">
        <v>4</v>
      </c>
      <c r="E422" s="8">
        <v>1.4</v>
      </c>
      <c r="F422" s="150" t="s">
        <v>478</v>
      </c>
      <c r="G422" s="68">
        <v>35</v>
      </c>
      <c r="H422" s="68">
        <v>4</v>
      </c>
      <c r="I422" s="68">
        <v>1.4</v>
      </c>
      <c r="J422" s="89" t="s">
        <v>478</v>
      </c>
    </row>
    <row r="423" spans="1:10" s="10" customFormat="1" ht="18" customHeight="1">
      <c r="A423" s="115"/>
      <c r="B423" s="116" t="s">
        <v>55</v>
      </c>
      <c r="C423" s="117">
        <f>SUM(C420:C422)</f>
        <v>4725</v>
      </c>
      <c r="D423" s="117"/>
      <c r="E423" s="118">
        <f t="shared" ref="E423:I423" si="59">SUM(E420:E422)</f>
        <v>469.04999999999995</v>
      </c>
      <c r="F423" s="148"/>
      <c r="G423" s="119">
        <f t="shared" si="59"/>
        <v>5050</v>
      </c>
      <c r="H423" s="119"/>
      <c r="I423" s="119">
        <f t="shared" si="59"/>
        <v>501.54999999999995</v>
      </c>
      <c r="J423" s="119"/>
    </row>
    <row r="424" spans="1:10" s="13" customFormat="1" ht="18" customHeight="1">
      <c r="A424" s="11">
        <v>56</v>
      </c>
      <c r="B424" s="12" t="s">
        <v>358</v>
      </c>
      <c r="C424" s="14"/>
      <c r="D424" s="15"/>
      <c r="E424" s="15"/>
      <c r="F424" s="147"/>
      <c r="G424" s="67"/>
      <c r="H424" s="67"/>
      <c r="I424" s="67"/>
      <c r="J424" s="61"/>
    </row>
    <row r="425" spans="1:10" ht="18" customHeight="1">
      <c r="A425" s="4" t="s">
        <v>1</v>
      </c>
      <c r="B425" s="2" t="s">
        <v>359</v>
      </c>
      <c r="C425" s="7">
        <v>70000</v>
      </c>
      <c r="D425" s="8">
        <v>0.25</v>
      </c>
      <c r="E425" s="8">
        <v>175</v>
      </c>
      <c r="F425" s="150" t="s">
        <v>486</v>
      </c>
      <c r="G425" s="68">
        <v>50000</v>
      </c>
      <c r="H425" s="68">
        <v>0.25</v>
      </c>
      <c r="I425" s="68">
        <v>125</v>
      </c>
      <c r="J425" s="89" t="s">
        <v>486</v>
      </c>
    </row>
    <row r="426" spans="1:10" ht="18" customHeight="1">
      <c r="A426" s="4" t="s">
        <v>2</v>
      </c>
      <c r="B426" s="1" t="s">
        <v>360</v>
      </c>
      <c r="C426" s="7">
        <v>36453.31</v>
      </c>
      <c r="D426" s="8">
        <v>1</v>
      </c>
      <c r="E426" s="8">
        <v>364.53</v>
      </c>
      <c r="F426" s="150" t="s">
        <v>486</v>
      </c>
      <c r="G426" s="68">
        <v>47745</v>
      </c>
      <c r="H426" s="68">
        <v>1</v>
      </c>
      <c r="I426" s="68">
        <v>477.45</v>
      </c>
      <c r="J426" s="89" t="s">
        <v>486</v>
      </c>
    </row>
    <row r="427" spans="1:10" ht="18" customHeight="1">
      <c r="A427" s="4" t="s">
        <v>4</v>
      </c>
      <c r="B427" s="1" t="s">
        <v>361</v>
      </c>
      <c r="C427" s="7">
        <v>41171.760000000002</v>
      </c>
      <c r="D427" s="8">
        <v>1</v>
      </c>
      <c r="E427" s="8">
        <v>411.72</v>
      </c>
      <c r="F427" s="150" t="s">
        <v>486</v>
      </c>
      <c r="G427" s="68">
        <v>21028</v>
      </c>
      <c r="H427" s="68">
        <v>1</v>
      </c>
      <c r="I427" s="68">
        <v>210.28</v>
      </c>
      <c r="J427" s="89" t="s">
        <v>486</v>
      </c>
    </row>
    <row r="428" spans="1:10" ht="18" customHeight="1">
      <c r="A428" s="4" t="s">
        <v>5</v>
      </c>
      <c r="B428" s="1" t="s">
        <v>362</v>
      </c>
      <c r="C428" s="7">
        <v>100000</v>
      </c>
      <c r="D428" s="8">
        <v>0.25</v>
      </c>
      <c r="E428" s="8">
        <v>250</v>
      </c>
      <c r="F428" s="150" t="s">
        <v>486</v>
      </c>
      <c r="G428" s="68">
        <v>50000</v>
      </c>
      <c r="H428" s="68">
        <v>0.25</v>
      </c>
      <c r="I428" s="68">
        <v>125</v>
      </c>
      <c r="J428" s="89" t="s">
        <v>486</v>
      </c>
    </row>
    <row r="429" spans="1:10" ht="18" customHeight="1">
      <c r="A429" s="4" t="s">
        <v>6</v>
      </c>
      <c r="B429" s="1" t="s">
        <v>363</v>
      </c>
      <c r="C429" s="7">
        <v>165000</v>
      </c>
      <c r="D429" s="8">
        <v>0.25</v>
      </c>
      <c r="E429" s="8">
        <v>412.5</v>
      </c>
      <c r="F429" s="150" t="s">
        <v>486</v>
      </c>
      <c r="G429" s="68">
        <v>165000</v>
      </c>
      <c r="H429" s="68">
        <v>0.25</v>
      </c>
      <c r="I429" s="68">
        <v>412.5</v>
      </c>
      <c r="J429" s="89" t="s">
        <v>486</v>
      </c>
    </row>
    <row r="430" spans="1:10" s="10" customFormat="1" ht="18" customHeight="1">
      <c r="A430" s="115"/>
      <c r="B430" s="116" t="s">
        <v>55</v>
      </c>
      <c r="C430" s="120">
        <f>SUM(C425:C429)</f>
        <v>412625.07</v>
      </c>
      <c r="D430" s="120"/>
      <c r="E430" s="121">
        <f t="shared" ref="E430:I430" si="60">SUM(E425:E429)</f>
        <v>1613.75</v>
      </c>
      <c r="F430" s="113"/>
      <c r="G430" s="112">
        <f t="shared" si="60"/>
        <v>333773</v>
      </c>
      <c r="H430" s="112"/>
      <c r="I430" s="112">
        <f t="shared" si="60"/>
        <v>1350.23</v>
      </c>
      <c r="J430" s="119"/>
    </row>
    <row r="431" spans="1:10" s="13" customFormat="1" ht="18" customHeight="1">
      <c r="A431" s="11">
        <v>57</v>
      </c>
      <c r="B431" s="12" t="s">
        <v>364</v>
      </c>
      <c r="C431" s="14"/>
      <c r="D431" s="15"/>
      <c r="E431" s="15"/>
      <c r="F431" s="147"/>
      <c r="G431" s="67"/>
      <c r="H431" s="67"/>
      <c r="I431" s="67"/>
      <c r="J431" s="61"/>
    </row>
    <row r="432" spans="1:10" ht="18" customHeight="1">
      <c r="A432" s="4" t="s">
        <v>1</v>
      </c>
      <c r="B432" s="1" t="s">
        <v>365</v>
      </c>
      <c r="C432" s="6">
        <v>2010.01</v>
      </c>
      <c r="D432" s="8">
        <v>100</v>
      </c>
      <c r="E432" s="8">
        <v>2010.01</v>
      </c>
      <c r="F432" s="150" t="s">
        <v>498</v>
      </c>
      <c r="G432" s="68">
        <v>1675.01</v>
      </c>
      <c r="H432" s="68">
        <v>100</v>
      </c>
      <c r="I432" s="68">
        <v>1675.01</v>
      </c>
      <c r="J432" s="60" t="s">
        <v>415</v>
      </c>
    </row>
    <row r="433" spans="1:10" ht="18" customHeight="1">
      <c r="A433" s="4" t="s">
        <v>2</v>
      </c>
      <c r="B433" s="1" t="s">
        <v>366</v>
      </c>
      <c r="C433" s="6">
        <v>4000.01</v>
      </c>
      <c r="D433" s="8">
        <v>100</v>
      </c>
      <c r="E433" s="8">
        <v>4000.01</v>
      </c>
      <c r="F433" s="150" t="s">
        <v>498</v>
      </c>
      <c r="G433" s="68">
        <v>6000.01</v>
      </c>
      <c r="H433" s="68">
        <v>100</v>
      </c>
      <c r="I433" s="68">
        <v>6000.01</v>
      </c>
      <c r="J433" s="60" t="s">
        <v>415</v>
      </c>
    </row>
    <row r="434" spans="1:10" ht="18" customHeight="1">
      <c r="A434" s="4" t="s">
        <v>4</v>
      </c>
      <c r="B434" s="1" t="s">
        <v>367</v>
      </c>
      <c r="C434" s="6">
        <v>113</v>
      </c>
      <c r="D434" s="8">
        <v>100</v>
      </c>
      <c r="E434" s="8">
        <v>113</v>
      </c>
      <c r="F434" s="150" t="s">
        <v>498</v>
      </c>
      <c r="G434" s="69"/>
      <c r="H434" s="69"/>
      <c r="I434" s="69"/>
      <c r="J434" s="60"/>
    </row>
    <row r="435" spans="1:10" ht="18" customHeight="1">
      <c r="A435" s="4" t="s">
        <v>5</v>
      </c>
      <c r="B435" s="1" t="s">
        <v>368</v>
      </c>
      <c r="C435" s="6">
        <v>3558.99</v>
      </c>
      <c r="D435" s="8">
        <v>100</v>
      </c>
      <c r="E435" s="8">
        <v>3558.99</v>
      </c>
      <c r="F435" s="150" t="s">
        <v>498</v>
      </c>
      <c r="G435" s="68">
        <v>7273.45</v>
      </c>
      <c r="H435" s="68">
        <v>100</v>
      </c>
      <c r="I435" s="68">
        <v>7273.45</v>
      </c>
      <c r="J435" s="60" t="s">
        <v>415</v>
      </c>
    </row>
    <row r="436" spans="1:10" ht="18" customHeight="1">
      <c r="A436" s="4" t="s">
        <v>6</v>
      </c>
      <c r="B436" s="1" t="s">
        <v>369</v>
      </c>
      <c r="C436" s="7">
        <v>10000.01</v>
      </c>
      <c r="D436" s="8">
        <v>100</v>
      </c>
      <c r="E436" s="21">
        <v>10000.01</v>
      </c>
      <c r="F436" s="150" t="s">
        <v>498</v>
      </c>
      <c r="G436" s="68">
        <v>14000.01</v>
      </c>
      <c r="H436" s="68">
        <v>100</v>
      </c>
      <c r="I436" s="68">
        <v>14000.01</v>
      </c>
      <c r="J436" s="60" t="s">
        <v>415</v>
      </c>
    </row>
    <row r="437" spans="1:10" ht="18" customHeight="1">
      <c r="A437" s="4" t="s">
        <v>7</v>
      </c>
      <c r="B437" s="1" t="s">
        <v>370</v>
      </c>
      <c r="C437" s="6">
        <v>3700.01</v>
      </c>
      <c r="D437" s="8">
        <v>100</v>
      </c>
      <c r="E437" s="8">
        <v>3700.01</v>
      </c>
      <c r="F437" s="150" t="s">
        <v>498</v>
      </c>
      <c r="G437" s="66">
        <v>2755.01</v>
      </c>
      <c r="H437" s="66">
        <v>100</v>
      </c>
      <c r="I437" s="66">
        <v>2755.01</v>
      </c>
      <c r="J437" s="60" t="s">
        <v>415</v>
      </c>
    </row>
    <row r="438" spans="1:10" s="10" customFormat="1" ht="18" customHeight="1">
      <c r="A438" s="115"/>
      <c r="B438" s="116" t="s">
        <v>55</v>
      </c>
      <c r="C438" s="120">
        <f>SUM(C432:C437)</f>
        <v>23382.03</v>
      </c>
      <c r="D438" s="120"/>
      <c r="E438" s="121">
        <f t="shared" ref="E438" si="61">SUM(E432:E437)</f>
        <v>23382.03</v>
      </c>
      <c r="F438" s="113"/>
      <c r="G438" s="112">
        <f>SUM(G432:G437)</f>
        <v>31703.490000000005</v>
      </c>
      <c r="H438" s="112"/>
      <c r="I438" s="112">
        <f>SUM(I432:I437)</f>
        <v>31703.490000000005</v>
      </c>
      <c r="J438" s="114"/>
    </row>
    <row r="439" spans="1:10" s="13" customFormat="1" ht="18" customHeight="1">
      <c r="A439" s="11">
        <v>58</v>
      </c>
      <c r="B439" s="12" t="s">
        <v>371</v>
      </c>
      <c r="C439" s="14"/>
      <c r="D439" s="15"/>
      <c r="E439" s="15"/>
      <c r="F439" s="147"/>
      <c r="G439" s="67"/>
      <c r="H439" s="67"/>
      <c r="I439" s="67"/>
      <c r="J439" s="61"/>
    </row>
    <row r="440" spans="1:10" ht="18" customHeight="1">
      <c r="A440" s="4" t="s">
        <v>1</v>
      </c>
      <c r="B440" s="1" t="s">
        <v>372</v>
      </c>
      <c r="C440" s="6">
        <v>246.34</v>
      </c>
      <c r="D440" s="8">
        <v>100</v>
      </c>
      <c r="E440" s="8">
        <v>246.34</v>
      </c>
      <c r="F440" s="150" t="s">
        <v>498</v>
      </c>
      <c r="G440" s="68">
        <v>199.64</v>
      </c>
      <c r="H440" s="68">
        <v>100</v>
      </c>
      <c r="I440" s="68">
        <v>199.64</v>
      </c>
      <c r="J440" s="60" t="s">
        <v>415</v>
      </c>
    </row>
    <row r="441" spans="1:10" ht="18" customHeight="1">
      <c r="A441" s="4" t="s">
        <v>2</v>
      </c>
      <c r="B441" s="1" t="s">
        <v>373</v>
      </c>
      <c r="C441" s="6">
        <v>302.88</v>
      </c>
      <c r="D441" s="8">
        <v>100</v>
      </c>
      <c r="E441" s="8">
        <v>302.88</v>
      </c>
      <c r="F441" s="150" t="s">
        <v>498</v>
      </c>
      <c r="G441" s="68">
        <v>373.15</v>
      </c>
      <c r="H441" s="68">
        <v>100</v>
      </c>
      <c r="I441" s="68">
        <v>373.15</v>
      </c>
      <c r="J441" s="60" t="s">
        <v>415</v>
      </c>
    </row>
    <row r="442" spans="1:10" ht="18" customHeight="1">
      <c r="A442" s="4" t="s">
        <v>4</v>
      </c>
      <c r="B442" s="1" t="s">
        <v>374</v>
      </c>
      <c r="C442" s="6">
        <v>880.09</v>
      </c>
      <c r="D442" s="8">
        <v>100</v>
      </c>
      <c r="E442" s="8">
        <v>880.09</v>
      </c>
      <c r="F442" s="150" t="s">
        <v>498</v>
      </c>
      <c r="G442" s="68">
        <v>852.78</v>
      </c>
      <c r="H442" s="68">
        <v>100</v>
      </c>
      <c r="I442" s="68">
        <v>852.78</v>
      </c>
      <c r="J442" s="60" t="s">
        <v>415</v>
      </c>
    </row>
    <row r="443" spans="1:10" ht="18" customHeight="1">
      <c r="A443" s="4" t="s">
        <v>5</v>
      </c>
      <c r="B443" s="1" t="s">
        <v>375</v>
      </c>
      <c r="C443" s="6">
        <v>48.01</v>
      </c>
      <c r="D443" s="8">
        <v>100</v>
      </c>
      <c r="E443" s="8">
        <v>48.01</v>
      </c>
      <c r="F443" s="150" t="s">
        <v>498</v>
      </c>
      <c r="G443" s="68">
        <v>0.06</v>
      </c>
      <c r="H443" s="68">
        <v>100</v>
      </c>
      <c r="I443" s="68">
        <v>0.06</v>
      </c>
      <c r="J443" s="60" t="s">
        <v>415</v>
      </c>
    </row>
    <row r="444" spans="1:10" s="10" customFormat="1" ht="18" customHeight="1">
      <c r="A444" s="115"/>
      <c r="B444" s="116" t="s">
        <v>55</v>
      </c>
      <c r="C444" s="117">
        <f>SUM(C440:C443)</f>
        <v>1477.32</v>
      </c>
      <c r="D444" s="117"/>
      <c r="E444" s="118">
        <f t="shared" ref="E444:I444" si="62">SUM(E440:E443)</f>
        <v>1477.32</v>
      </c>
      <c r="F444" s="148"/>
      <c r="G444" s="119">
        <f t="shared" si="62"/>
        <v>1425.6299999999999</v>
      </c>
      <c r="H444" s="119"/>
      <c r="I444" s="119">
        <f t="shared" si="62"/>
        <v>1425.6299999999999</v>
      </c>
      <c r="J444" s="114"/>
    </row>
    <row r="445" spans="1:10" s="13" customFormat="1" ht="18" customHeight="1">
      <c r="A445" s="11">
        <v>59</v>
      </c>
      <c r="B445" s="12" t="s">
        <v>376</v>
      </c>
      <c r="C445" s="14"/>
      <c r="D445" s="15"/>
      <c r="E445" s="15"/>
      <c r="F445" s="147"/>
      <c r="G445" s="67"/>
      <c r="H445" s="67"/>
      <c r="I445" s="67"/>
      <c r="J445" s="61"/>
    </row>
    <row r="446" spans="1:10" ht="18" customHeight="1">
      <c r="A446" s="4" t="s">
        <v>1</v>
      </c>
      <c r="B446" s="1" t="s">
        <v>377</v>
      </c>
      <c r="C446" s="6">
        <v>35.51</v>
      </c>
      <c r="D446" s="8">
        <v>100</v>
      </c>
      <c r="E446" s="8">
        <v>35.51</v>
      </c>
      <c r="F446" s="150" t="s">
        <v>492</v>
      </c>
      <c r="G446" s="68">
        <v>35.5</v>
      </c>
      <c r="H446" s="68">
        <v>100</v>
      </c>
      <c r="I446" s="68">
        <v>35.5</v>
      </c>
      <c r="J446" s="60" t="s">
        <v>416</v>
      </c>
    </row>
    <row r="447" spans="1:10" ht="18" customHeight="1">
      <c r="A447" s="4" t="s">
        <v>2</v>
      </c>
      <c r="B447" s="1" t="s">
        <v>378</v>
      </c>
      <c r="C447" s="6">
        <v>5375.4</v>
      </c>
      <c r="D447" s="8">
        <v>100</v>
      </c>
      <c r="E447" s="8">
        <v>5375.4</v>
      </c>
      <c r="F447" s="150" t="s">
        <v>492</v>
      </c>
      <c r="G447" s="68">
        <v>3487.25</v>
      </c>
      <c r="H447" s="68">
        <v>100</v>
      </c>
      <c r="I447" s="68">
        <v>3487.25</v>
      </c>
      <c r="J447" s="60" t="s">
        <v>424</v>
      </c>
    </row>
    <row r="448" spans="1:10" ht="18" customHeight="1">
      <c r="A448" s="4" t="s">
        <v>4</v>
      </c>
      <c r="B448" s="1" t="s">
        <v>379</v>
      </c>
      <c r="C448" s="6">
        <v>23.5</v>
      </c>
      <c r="D448" s="8">
        <v>100</v>
      </c>
      <c r="E448" s="8">
        <v>23.5</v>
      </c>
      <c r="F448" s="152" t="s">
        <v>425</v>
      </c>
      <c r="G448" s="68">
        <v>5.01</v>
      </c>
      <c r="H448" s="68">
        <v>100</v>
      </c>
      <c r="I448" s="68">
        <v>5.01</v>
      </c>
      <c r="J448" s="60" t="s">
        <v>425</v>
      </c>
    </row>
    <row r="449" spans="1:10" ht="18" customHeight="1">
      <c r="A449" s="4" t="s">
        <v>5</v>
      </c>
      <c r="B449" s="1" t="s">
        <v>380</v>
      </c>
      <c r="C449" s="7">
        <v>41238</v>
      </c>
      <c r="D449" s="8">
        <v>100</v>
      </c>
      <c r="E449" s="21">
        <v>41238</v>
      </c>
      <c r="F449" s="150" t="s">
        <v>488</v>
      </c>
      <c r="G449" s="66">
        <v>25836.02</v>
      </c>
      <c r="H449" s="66">
        <v>100</v>
      </c>
      <c r="I449" s="66">
        <v>25836.02</v>
      </c>
      <c r="J449" s="60" t="s">
        <v>423</v>
      </c>
    </row>
    <row r="450" spans="1:10" ht="18" customHeight="1">
      <c r="A450" s="4" t="s">
        <v>6</v>
      </c>
      <c r="B450" s="1" t="s">
        <v>381</v>
      </c>
      <c r="C450" s="7">
        <v>14436.75</v>
      </c>
      <c r="D450" s="8">
        <v>100</v>
      </c>
      <c r="E450" s="21">
        <v>14436.75</v>
      </c>
      <c r="F450" s="150" t="s">
        <v>488</v>
      </c>
      <c r="G450" s="66">
        <v>6000.03</v>
      </c>
      <c r="H450" s="66">
        <v>100</v>
      </c>
      <c r="I450" s="66">
        <v>6000.03</v>
      </c>
      <c r="J450" s="60" t="s">
        <v>414</v>
      </c>
    </row>
    <row r="451" spans="1:10" s="10" customFormat="1" ht="18" customHeight="1">
      <c r="A451" s="115"/>
      <c r="B451" s="116" t="s">
        <v>55</v>
      </c>
      <c r="C451" s="120">
        <f>SUM(C446:C450)</f>
        <v>61109.16</v>
      </c>
      <c r="D451" s="120"/>
      <c r="E451" s="121">
        <f t="shared" ref="E451:I451" si="63">SUM(E446:E450)</f>
        <v>61109.16</v>
      </c>
      <c r="F451" s="113"/>
      <c r="G451" s="112">
        <f t="shared" si="63"/>
        <v>35363.81</v>
      </c>
      <c r="H451" s="112"/>
      <c r="I451" s="112">
        <f t="shared" si="63"/>
        <v>35363.81</v>
      </c>
      <c r="J451" s="114"/>
    </row>
    <row r="452" spans="1:10" s="13" customFormat="1" ht="18" customHeight="1">
      <c r="A452" s="11">
        <v>60</v>
      </c>
      <c r="B452" s="12" t="s">
        <v>382</v>
      </c>
      <c r="C452" s="14"/>
      <c r="D452" s="15"/>
      <c r="E452" s="15"/>
      <c r="F452" s="147"/>
      <c r="G452" s="67"/>
      <c r="H452" s="67"/>
      <c r="I452" s="67"/>
      <c r="J452" s="61"/>
    </row>
    <row r="453" spans="1:10" ht="18" customHeight="1">
      <c r="A453" s="4" t="s">
        <v>1</v>
      </c>
      <c r="B453" s="1" t="s">
        <v>383</v>
      </c>
      <c r="C453" s="6">
        <v>1868.01</v>
      </c>
      <c r="D453" s="8">
        <v>60</v>
      </c>
      <c r="E453" s="8">
        <v>1120.81</v>
      </c>
      <c r="F453" s="150" t="s">
        <v>488</v>
      </c>
      <c r="G453" s="68">
        <v>3870</v>
      </c>
      <c r="H453" s="68">
        <v>60</v>
      </c>
      <c r="I453" s="68">
        <v>2322</v>
      </c>
      <c r="J453" s="60" t="s">
        <v>414</v>
      </c>
    </row>
    <row r="454" spans="1:10" ht="18" customHeight="1">
      <c r="A454" s="4" t="s">
        <v>2</v>
      </c>
      <c r="B454" s="1" t="s">
        <v>384</v>
      </c>
      <c r="C454" s="6">
        <v>1500</v>
      </c>
      <c r="D454" s="8">
        <v>25</v>
      </c>
      <c r="E454" s="8">
        <v>375</v>
      </c>
      <c r="F454" s="150" t="s">
        <v>488</v>
      </c>
      <c r="G454" s="68">
        <v>1500</v>
      </c>
      <c r="H454" s="68">
        <v>25</v>
      </c>
      <c r="I454" s="68">
        <v>375</v>
      </c>
      <c r="J454" s="60" t="s">
        <v>414</v>
      </c>
    </row>
    <row r="455" spans="1:10" ht="18" customHeight="1">
      <c r="A455" s="4" t="s">
        <v>4</v>
      </c>
      <c r="B455" s="1" t="s">
        <v>385</v>
      </c>
      <c r="C455" s="6">
        <v>5000</v>
      </c>
      <c r="D455" s="8">
        <v>30</v>
      </c>
      <c r="E455" s="8">
        <v>1500</v>
      </c>
      <c r="F455" s="150" t="s">
        <v>488</v>
      </c>
      <c r="G455" s="68">
        <v>2000</v>
      </c>
      <c r="H455" s="68">
        <v>30</v>
      </c>
      <c r="I455" s="68">
        <v>600</v>
      </c>
      <c r="J455" s="60" t="s">
        <v>414</v>
      </c>
    </row>
    <row r="456" spans="1:10" ht="18" customHeight="1">
      <c r="A456" s="4" t="s">
        <v>5</v>
      </c>
      <c r="B456" s="1" t="s">
        <v>386</v>
      </c>
      <c r="C456" s="6">
        <v>1471.01</v>
      </c>
      <c r="D456" s="8">
        <v>5</v>
      </c>
      <c r="E456" s="8">
        <v>73.55</v>
      </c>
      <c r="F456" s="150" t="s">
        <v>492</v>
      </c>
      <c r="G456" s="69"/>
      <c r="H456" s="69"/>
      <c r="I456" s="69"/>
      <c r="J456" s="60"/>
    </row>
    <row r="457" spans="1:10" ht="18" customHeight="1">
      <c r="A457" s="4" t="s">
        <v>6</v>
      </c>
      <c r="B457" s="1" t="s">
        <v>387</v>
      </c>
      <c r="C457" s="7">
        <v>23894.01</v>
      </c>
      <c r="D457" s="8">
        <v>5</v>
      </c>
      <c r="E457" s="8">
        <v>1194.7</v>
      </c>
      <c r="F457" s="150" t="s">
        <v>492</v>
      </c>
      <c r="G457" s="68">
        <v>10150.07</v>
      </c>
      <c r="H457" s="68">
        <v>5</v>
      </c>
      <c r="I457" s="68">
        <v>507.5</v>
      </c>
      <c r="J457" s="60" t="s">
        <v>421</v>
      </c>
    </row>
    <row r="458" spans="1:10" ht="18" customHeight="1">
      <c r="A458" s="4" t="s">
        <v>7</v>
      </c>
      <c r="B458" s="1" t="s">
        <v>388</v>
      </c>
      <c r="C458" s="6">
        <v>3000.01</v>
      </c>
      <c r="D458" s="8">
        <v>3</v>
      </c>
      <c r="E458" s="8">
        <v>90</v>
      </c>
      <c r="F458" s="150" t="s">
        <v>478</v>
      </c>
      <c r="G458" s="68">
        <v>3000.06</v>
      </c>
      <c r="H458" s="68">
        <v>3</v>
      </c>
      <c r="I458" s="68">
        <v>90</v>
      </c>
      <c r="J458" s="60" t="s">
        <v>413</v>
      </c>
    </row>
    <row r="459" spans="1:10" s="10" customFormat="1" ht="18" customHeight="1">
      <c r="A459" s="115"/>
      <c r="B459" s="116" t="s">
        <v>55</v>
      </c>
      <c r="C459" s="120">
        <f>SUM(C453:C458)</f>
        <v>36733.040000000001</v>
      </c>
      <c r="D459" s="120"/>
      <c r="E459" s="121">
        <f t="shared" ref="E459:I459" si="64">SUM(E453:E458)</f>
        <v>4354.0600000000004</v>
      </c>
      <c r="F459" s="113"/>
      <c r="G459" s="112">
        <f t="shared" si="64"/>
        <v>20520.13</v>
      </c>
      <c r="H459" s="112"/>
      <c r="I459" s="112">
        <f t="shared" si="64"/>
        <v>3894.5</v>
      </c>
      <c r="J459" s="114"/>
    </row>
    <row r="460" spans="1:10" s="13" customFormat="1" ht="18" customHeight="1">
      <c r="A460" s="11">
        <v>61</v>
      </c>
      <c r="B460" s="12" t="s">
        <v>389</v>
      </c>
      <c r="C460" s="14"/>
      <c r="D460" s="15"/>
      <c r="E460" s="15"/>
      <c r="F460" s="147"/>
      <c r="G460" s="67"/>
      <c r="H460" s="67"/>
      <c r="I460" s="67"/>
      <c r="J460" s="61"/>
    </row>
    <row r="461" spans="1:10" ht="18" customHeight="1">
      <c r="A461" s="4" t="s">
        <v>1</v>
      </c>
      <c r="B461" s="2" t="s">
        <v>390</v>
      </c>
      <c r="C461" s="6">
        <v>733.52</v>
      </c>
      <c r="D461" s="8">
        <v>20.11</v>
      </c>
      <c r="E461" s="8">
        <v>147.51</v>
      </c>
      <c r="F461" s="155"/>
      <c r="G461" s="68">
        <v>456.07</v>
      </c>
      <c r="H461" s="68">
        <v>38.36</v>
      </c>
      <c r="I461" s="68">
        <v>174.95</v>
      </c>
      <c r="J461" s="109" t="s">
        <v>413</v>
      </c>
    </row>
    <row r="462" spans="1:10" ht="18" customHeight="1">
      <c r="A462" s="4" t="s">
        <v>2</v>
      </c>
      <c r="B462" s="1" t="s">
        <v>391</v>
      </c>
      <c r="C462" s="6">
        <v>5900</v>
      </c>
      <c r="D462" s="8">
        <v>0.74</v>
      </c>
      <c r="E462" s="8">
        <v>43.66</v>
      </c>
      <c r="F462" s="155"/>
      <c r="G462" s="68">
        <v>7060</v>
      </c>
      <c r="H462" s="68">
        <v>0.5</v>
      </c>
      <c r="I462" s="68">
        <v>35.299999999999997</v>
      </c>
      <c r="J462" s="109" t="s">
        <v>414</v>
      </c>
    </row>
    <row r="463" spans="1:10" s="10" customFormat="1" ht="18" customHeight="1">
      <c r="A463" s="115"/>
      <c r="B463" s="116" t="s">
        <v>55</v>
      </c>
      <c r="C463" s="117">
        <f>SUM(C461:C462)</f>
        <v>6633.52</v>
      </c>
      <c r="D463" s="117"/>
      <c r="E463" s="118">
        <f t="shared" ref="E463:I463" si="65">SUM(E461:E462)</f>
        <v>191.17</v>
      </c>
      <c r="F463" s="148"/>
      <c r="G463" s="119">
        <f t="shared" si="65"/>
        <v>7516.07</v>
      </c>
      <c r="H463" s="119"/>
      <c r="I463" s="119">
        <f t="shared" si="65"/>
        <v>210.25</v>
      </c>
      <c r="J463" s="114"/>
    </row>
    <row r="464" spans="1:10" s="13" customFormat="1" ht="18" customHeight="1">
      <c r="A464" s="11">
        <v>62</v>
      </c>
      <c r="B464" s="12" t="s">
        <v>392</v>
      </c>
      <c r="C464" s="14"/>
      <c r="D464" s="15"/>
      <c r="E464" s="15"/>
      <c r="F464" s="147"/>
      <c r="G464" s="67"/>
      <c r="H464" s="67"/>
      <c r="I464" s="67"/>
      <c r="J464" s="61"/>
    </row>
    <row r="465" spans="1:10" ht="18" customHeight="1">
      <c r="A465" s="4" t="s">
        <v>1</v>
      </c>
      <c r="B465" s="1" t="s">
        <v>402</v>
      </c>
      <c r="C465" s="6">
        <v>0.01</v>
      </c>
      <c r="D465" s="8">
        <v>100</v>
      </c>
      <c r="E465" s="8">
        <v>0.01</v>
      </c>
      <c r="F465" s="150" t="s">
        <v>488</v>
      </c>
      <c r="G465" s="68">
        <v>437.04</v>
      </c>
      <c r="H465" s="68">
        <v>100</v>
      </c>
      <c r="I465" s="68">
        <v>437.04</v>
      </c>
      <c r="J465" s="60" t="s">
        <v>414</v>
      </c>
    </row>
    <row r="466" spans="1:10" ht="18" customHeight="1">
      <c r="A466" s="4" t="s">
        <v>2</v>
      </c>
      <c r="B466" s="1" t="s">
        <v>401</v>
      </c>
      <c r="C466" s="6">
        <v>0.01</v>
      </c>
      <c r="D466" s="8">
        <v>100</v>
      </c>
      <c r="E466" s="8">
        <v>0.01</v>
      </c>
      <c r="F466" s="150" t="s">
        <v>488</v>
      </c>
      <c r="G466" s="68">
        <v>7.0000000000000007E-2</v>
      </c>
      <c r="H466" s="68">
        <v>100</v>
      </c>
      <c r="I466" s="68">
        <v>7.0000000000000007E-2</v>
      </c>
      <c r="J466" s="60" t="s">
        <v>413</v>
      </c>
    </row>
    <row r="467" spans="1:10" ht="18" customHeight="1">
      <c r="A467" s="4" t="s">
        <v>4</v>
      </c>
      <c r="B467" s="1" t="s">
        <v>393</v>
      </c>
      <c r="C467" s="6">
        <v>0.01</v>
      </c>
      <c r="D467" s="8">
        <v>100</v>
      </c>
      <c r="E467" s="8">
        <v>0.01</v>
      </c>
      <c r="F467" s="150" t="s">
        <v>478</v>
      </c>
      <c r="G467" s="68">
        <v>0.03</v>
      </c>
      <c r="H467" s="68">
        <v>100</v>
      </c>
      <c r="I467" s="68">
        <v>0.03</v>
      </c>
      <c r="J467" s="60" t="s">
        <v>413</v>
      </c>
    </row>
    <row r="468" spans="1:10" ht="18" customHeight="1">
      <c r="A468" s="4" t="s">
        <v>5</v>
      </c>
      <c r="B468" s="1" t="s">
        <v>473</v>
      </c>
      <c r="C468" s="6"/>
      <c r="D468" s="8"/>
      <c r="E468" s="8"/>
      <c r="F468" s="150"/>
      <c r="G468" s="68">
        <v>20000</v>
      </c>
      <c r="H468" s="68">
        <v>10</v>
      </c>
      <c r="I468" s="68">
        <v>2000</v>
      </c>
      <c r="J468" s="60"/>
    </row>
    <row r="469" spans="1:10" ht="18" customHeight="1">
      <c r="A469" s="4" t="s">
        <v>6</v>
      </c>
      <c r="B469" s="1" t="s">
        <v>474</v>
      </c>
      <c r="C469" s="6"/>
      <c r="D469" s="8"/>
      <c r="E469" s="8"/>
      <c r="F469" s="150"/>
      <c r="G469" s="68">
        <v>67943.600000000006</v>
      </c>
      <c r="H469" s="68">
        <v>10</v>
      </c>
      <c r="I469" s="68">
        <v>6794.36</v>
      </c>
      <c r="J469" s="60"/>
    </row>
    <row r="470" spans="1:10" ht="18" customHeight="1">
      <c r="A470" s="4" t="s">
        <v>7</v>
      </c>
      <c r="B470" s="1" t="s">
        <v>398</v>
      </c>
      <c r="C470" s="6">
        <v>5639.93</v>
      </c>
      <c r="D470" s="8">
        <v>10</v>
      </c>
      <c r="E470" s="8">
        <v>563.99</v>
      </c>
      <c r="F470" s="150" t="s">
        <v>478</v>
      </c>
      <c r="G470" s="69"/>
      <c r="H470" s="69"/>
      <c r="I470" s="69"/>
      <c r="J470" s="60"/>
    </row>
    <row r="471" spans="1:10" ht="18" customHeight="1">
      <c r="A471" s="4" t="s">
        <v>8</v>
      </c>
      <c r="B471" s="1" t="s">
        <v>399</v>
      </c>
      <c r="C471" s="7">
        <v>11239.93</v>
      </c>
      <c r="D471" s="8">
        <v>10</v>
      </c>
      <c r="E471" s="8">
        <v>1123.99</v>
      </c>
      <c r="F471" s="150" t="s">
        <v>478</v>
      </c>
      <c r="G471" s="69">
        <v>5400.08</v>
      </c>
      <c r="H471" s="69">
        <v>10</v>
      </c>
      <c r="I471" s="69">
        <v>540.01</v>
      </c>
      <c r="J471" s="60" t="s">
        <v>413</v>
      </c>
    </row>
    <row r="472" spans="1:10" ht="18" customHeight="1">
      <c r="A472" s="4" t="s">
        <v>9</v>
      </c>
      <c r="B472" s="1" t="s">
        <v>403</v>
      </c>
      <c r="C472" s="6">
        <v>3193.97</v>
      </c>
      <c r="D472" s="8">
        <v>10</v>
      </c>
      <c r="E472" s="8">
        <v>319.39999999999998</v>
      </c>
      <c r="F472" s="150" t="s">
        <v>478</v>
      </c>
      <c r="G472" s="69">
        <v>2701.54</v>
      </c>
      <c r="H472" s="69">
        <v>10</v>
      </c>
      <c r="I472" s="69">
        <v>270.14999999999998</v>
      </c>
      <c r="J472" s="60" t="s">
        <v>413</v>
      </c>
    </row>
    <row r="473" spans="1:10" ht="18" customHeight="1">
      <c r="A473" s="4" t="s">
        <v>10</v>
      </c>
      <c r="B473" s="1" t="s">
        <v>400</v>
      </c>
      <c r="C473" s="7">
        <v>25678.97</v>
      </c>
      <c r="D473" s="8">
        <v>10</v>
      </c>
      <c r="E473" s="8">
        <v>2567.9</v>
      </c>
      <c r="F473" s="150" t="s">
        <v>478</v>
      </c>
      <c r="G473" s="68">
        <v>25679</v>
      </c>
      <c r="H473" s="68">
        <v>10</v>
      </c>
      <c r="I473" s="68">
        <v>2567.9</v>
      </c>
      <c r="J473" s="60" t="s">
        <v>413</v>
      </c>
    </row>
    <row r="474" spans="1:10" s="10" customFormat="1" ht="18" customHeight="1">
      <c r="A474" s="110"/>
      <c r="B474" s="111" t="s">
        <v>55</v>
      </c>
      <c r="C474" s="112">
        <f>SUM(C465:C473)</f>
        <v>45752.83</v>
      </c>
      <c r="D474" s="112"/>
      <c r="E474" s="144">
        <f t="shared" ref="E474:I474" si="66">SUM(E465:E473)</f>
        <v>4575.3099999999995</v>
      </c>
      <c r="F474" s="113"/>
      <c r="G474" s="112">
        <f t="shared" si="66"/>
        <v>122161.36</v>
      </c>
      <c r="H474" s="112"/>
      <c r="I474" s="112">
        <f t="shared" si="66"/>
        <v>12609.56</v>
      </c>
      <c r="J474" s="114"/>
    </row>
    <row r="475" spans="1:10" s="13" customFormat="1" ht="18" customHeight="1">
      <c r="A475" s="11">
        <v>63</v>
      </c>
      <c r="B475" s="12" t="s">
        <v>394</v>
      </c>
      <c r="C475" s="14"/>
      <c r="D475" s="15"/>
      <c r="E475" s="15"/>
      <c r="F475" s="147"/>
      <c r="G475" s="67"/>
      <c r="H475" s="67"/>
      <c r="I475" s="67"/>
      <c r="J475" s="61"/>
    </row>
    <row r="476" spans="1:10" ht="18" customHeight="1">
      <c r="A476" s="4" t="s">
        <v>1</v>
      </c>
      <c r="B476" s="1" t="s">
        <v>395</v>
      </c>
      <c r="C476" s="7">
        <v>383884.81</v>
      </c>
      <c r="D476" s="8">
        <v>10</v>
      </c>
      <c r="E476" s="21">
        <v>38388.480000000003</v>
      </c>
      <c r="F476" s="150" t="s">
        <v>497</v>
      </c>
      <c r="G476" s="66">
        <v>676565.15</v>
      </c>
      <c r="H476" s="66">
        <v>10</v>
      </c>
      <c r="I476" s="66">
        <v>67656.52</v>
      </c>
      <c r="J476" s="60" t="s">
        <v>420</v>
      </c>
    </row>
    <row r="477" spans="1:10" ht="18" customHeight="1">
      <c r="A477" s="4" t="s">
        <v>2</v>
      </c>
      <c r="B477" s="1" t="s">
        <v>396</v>
      </c>
      <c r="C477" s="6">
        <v>573</v>
      </c>
      <c r="D477" s="8">
        <v>10</v>
      </c>
      <c r="E477" s="8">
        <v>57.3</v>
      </c>
      <c r="F477" s="150" t="s">
        <v>497</v>
      </c>
      <c r="G477" s="68">
        <v>3400.02</v>
      </c>
      <c r="H477" s="68">
        <v>10</v>
      </c>
      <c r="I477" s="68">
        <v>340</v>
      </c>
      <c r="J477" s="60" t="s">
        <v>420</v>
      </c>
    </row>
    <row r="478" spans="1:10" ht="18" customHeight="1">
      <c r="A478" s="83" t="s">
        <v>4</v>
      </c>
      <c r="B478" s="84" t="s">
        <v>475</v>
      </c>
      <c r="C478" s="49"/>
      <c r="D478" s="50"/>
      <c r="E478" s="50"/>
      <c r="F478" s="150"/>
      <c r="G478" s="85">
        <v>7000.02</v>
      </c>
      <c r="H478" s="85">
        <v>10</v>
      </c>
      <c r="I478" s="85">
        <v>700</v>
      </c>
      <c r="J478" s="60"/>
    </row>
    <row r="479" spans="1:10" s="10" customFormat="1" ht="18" customHeight="1">
      <c r="A479" s="110"/>
      <c r="B479" s="111" t="s">
        <v>55</v>
      </c>
      <c r="C479" s="112">
        <f>SUM(C476:C478)</f>
        <v>384457.81</v>
      </c>
      <c r="D479" s="112"/>
      <c r="E479" s="144">
        <f t="shared" ref="E479" si="67">SUM(E476:E478)</f>
        <v>38445.780000000006</v>
      </c>
      <c r="F479" s="113"/>
      <c r="G479" s="112">
        <f>SUM(G476:G478)</f>
        <v>686965.19000000006</v>
      </c>
      <c r="H479" s="112"/>
      <c r="I479" s="112">
        <f t="shared" ref="I479" si="68">SUM(I476:I478)</f>
        <v>68696.52</v>
      </c>
      <c r="J479" s="114"/>
    </row>
    <row r="482" spans="5:5" ht="18" customHeight="1">
      <c r="E482" s="9" t="s">
        <v>397</v>
      </c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2026-06-06T07:54:21Z</dcterms:modified>
</cp:coreProperties>
</file>